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57"/>
  </bookViews>
  <sheets>
    <sheet name="综合成绩" sheetId="7" r:id="rId1"/>
  </sheets>
  <definedNames>
    <definedName name="_xlnm._FilterDatabase" localSheetId="0" hidden="1">综合成绩!$A$2:$K$26</definedName>
    <definedName name="_xlnm.Print_Titles" localSheetId="0">综合成绩!$A:$K,综合成绩!$1:$2</definedName>
  </definedNames>
  <calcPr calcId="144525"/>
</workbook>
</file>

<file path=xl/sharedStrings.xml><?xml version="1.0" encoding="utf-8"?>
<sst xmlns="http://schemas.openxmlformats.org/spreadsheetml/2006/main" count="108" uniqueCount="71">
  <si>
    <t>2020年白沙黎族自治县融媒体中心公开招聘事业单位工作人员
综合成绩汇总表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</si>
  <si>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</si>
  <si>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</si>
  <si>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</si>
  <si>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</si>
  <si>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</si>
  <si>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</si>
  <si>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</si>
  <si>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</si>
  <si>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</si>
  <si>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</si>
  <si>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</si>
  <si>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0105-播音（主持人）-专技岗</t>
  </si>
  <si>
    <t>崔立娜</t>
  </si>
  <si>
    <t>59.4</t>
  </si>
  <si>
    <t>1</t>
  </si>
  <si>
    <t>高格格</t>
  </si>
  <si>
    <t>55.95</t>
  </si>
  <si>
    <t>2</t>
  </si>
  <si>
    <t>许悦怡</t>
  </si>
  <si>
    <t>55.1</t>
  </si>
  <si>
    <t>面试缺考</t>
  </si>
  <si>
    <t>0101-编辑-专技岗1</t>
  </si>
  <si>
    <t>魏迎迎</t>
  </si>
  <si>
    <t>53.1</t>
  </si>
  <si>
    <t>刘夏桢</t>
  </si>
  <si>
    <t>51.6</t>
  </si>
  <si>
    <t>符妙瑾</t>
  </si>
  <si>
    <t>56.1</t>
  </si>
  <si>
    <t>3</t>
  </si>
  <si>
    <t>黄海耿</t>
  </si>
  <si>
    <t>52.7</t>
  </si>
  <si>
    <t>4</t>
  </si>
  <si>
    <t>蔡尚均</t>
  </si>
  <si>
    <t>50.3</t>
  </si>
  <si>
    <t>5</t>
  </si>
  <si>
    <t>符慧青</t>
  </si>
  <si>
    <t>54.3</t>
  </si>
  <si>
    <t>6</t>
  </si>
  <si>
    <t>0102-编辑-专技岗2</t>
  </si>
  <si>
    <t>关业慧</t>
  </si>
  <si>
    <t>54.1</t>
  </si>
  <si>
    <t>温小丽</t>
  </si>
  <si>
    <t>53.7</t>
  </si>
  <si>
    <t>唐乾月</t>
  </si>
  <si>
    <t>54</t>
  </si>
  <si>
    <t>0103-记者-管理岗</t>
  </si>
  <si>
    <t>符洹</t>
  </si>
  <si>
    <t>62.85</t>
  </si>
  <si>
    <t>王昭</t>
  </si>
  <si>
    <t>60.15</t>
  </si>
  <si>
    <t>潘郑</t>
  </si>
  <si>
    <t>58.25</t>
  </si>
  <si>
    <t>符晓琪</t>
  </si>
  <si>
    <t>56.35</t>
  </si>
  <si>
    <t>杨霖</t>
  </si>
  <si>
    <t>58.75</t>
  </si>
  <si>
    <t>刘文山</t>
  </si>
  <si>
    <t>55.85</t>
  </si>
  <si>
    <t>0104-记者-专技岗</t>
  </si>
  <si>
    <t>李春美</t>
  </si>
  <si>
    <t>60.3</t>
  </si>
  <si>
    <t>尹宁</t>
  </si>
  <si>
    <t>60.75</t>
  </si>
  <si>
    <t>林强</t>
  </si>
  <si>
    <t>吴清娇</t>
  </si>
  <si>
    <t>57.05</t>
  </si>
  <si>
    <t>林晖程</t>
  </si>
  <si>
    <t>57.2</t>
  </si>
  <si>
    <t>梁如金</t>
  </si>
  <si>
    <t>55.8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</si>
</sst>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10"/>
      <name val="宋体"/>
      <charset val="134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8"/>
      <color indexed="57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5"/>
      <color indexed="57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7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10"/>
      <name val="宋体"/>
      <charset val="134"/>
    </font>
    <font>
      <sz val="11"/>
      <color indexed="8"/>
      <name val="Tahoma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b/>
      <sz val="13"/>
      <color indexed="57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29" borderId="11" applyNumberFormat="0" applyAlignment="0" applyProtection="0">
      <alignment vertical="center"/>
    </xf>
    <xf numFmtId="0" fontId="32" fillId="29" borderId="7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7" fillId="38" borderId="2" applyNumberFormat="0" applyAlignment="0" applyProtection="0">
      <alignment vertical="center"/>
    </xf>
    <xf numFmtId="0" fontId="37" fillId="38" borderId="2" applyNumberFormat="0" applyAlignment="0" applyProtection="0">
      <alignment vertical="center"/>
    </xf>
    <xf numFmtId="0" fontId="37" fillId="38" borderId="2" applyNumberFormat="0" applyAlignment="0" applyProtection="0">
      <alignment vertical="center"/>
    </xf>
    <xf numFmtId="0" fontId="26" fillId="33" borderId="14" applyNumberFormat="0" applyFont="0" applyAlignment="0" applyProtection="0">
      <alignment vertical="center"/>
    </xf>
    <xf numFmtId="0" fontId="26" fillId="33" borderId="14" applyNumberFormat="0" applyFont="0" applyAlignment="0" applyProtection="0">
      <alignment vertical="center"/>
    </xf>
    <xf numFmtId="0" fontId="26" fillId="33" borderId="14" applyNumberFormat="0" applyFont="0" applyAlignment="0" applyProtection="0">
      <alignment vertical="center"/>
    </xf>
  </cellStyleXfs>
  <cellXfs count="13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/>
    <xf numFmtId="176" fontId="0" fillId="0" borderId="0" xfId="0" applyNumberFormat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标题 7" xfId="60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zoomScale="85" zoomScaleNormal="85" workbookViewId="0">
      <selection activeCell="P6" sqref="P6"/>
    </sheetView>
  </sheetViews>
  <sheetFormatPr defaultColWidth="9" defaultRowHeight="13.5"/>
  <cols>
    <col min="1" max="1" width="6.5" style="2" customWidth="1"/>
    <col min="2" max="2" width="27" style="2" customWidth="1"/>
    <col min="3" max="3" width="16.875" style="2" customWidth="1"/>
    <col min="4" max="4" width="9" style="2" customWidth="1"/>
    <col min="5" max="9" width="12.125" style="3" customWidth="1"/>
    <col min="10" max="10" width="11" style="2" customWidth="1"/>
    <col min="11" max="11" width="12.25" style="2" customWidth="1"/>
    <col min="12" max="16384" width="9" style="2"/>
  </cols>
  <sheetData>
    <row r="1" ht="72.75" customHeight="1" spans="1:11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K1" s="4"/>
    </row>
    <row r="2" s="1" customFormat="1" ht="36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6" t="s">
        <v>10</v>
      </c>
      <c r="K2" s="6" t="s">
        <v>11</v>
      </c>
    </row>
    <row r="3" ht="36" customHeight="1" spans="1:11">
      <c r="A3" s="8">
        <v>1</v>
      </c>
      <c r="B3" s="9" t="s">
        <v>12</v>
      </c>
      <c r="C3" s="10">
        <v>10101010814</v>
      </c>
      <c r="D3" s="10" t="s">
        <v>13</v>
      </c>
      <c r="E3" s="10" t="s">
        <v>14</v>
      </c>
      <c r="F3" s="11">
        <f t="shared" ref="F3:F26" si="0">E3*0.6</f>
        <v>35.64</v>
      </c>
      <c r="G3" s="11">
        <v>71</v>
      </c>
      <c r="H3" s="11">
        <f t="shared" ref="H3:H26" si="1">G3*0.4</f>
        <v>28.4</v>
      </c>
      <c r="I3" s="11">
        <f t="shared" ref="I3:I26" si="2">F3+H3</f>
        <v>64.04</v>
      </c>
      <c r="J3" s="12" t="s">
        <v>15</v>
      </c>
      <c r="K3" s="10"/>
    </row>
    <row r="4" ht="36" customHeight="1" spans="1:11">
      <c r="A4" s="8">
        <v>2</v>
      </c>
      <c r="B4" s="9" t="s">
        <v>12</v>
      </c>
      <c r="C4" s="10">
        <v>10101010815</v>
      </c>
      <c r="D4" s="10" t="s">
        <v>16</v>
      </c>
      <c r="E4" s="10" t="s">
        <v>17</v>
      </c>
      <c r="F4" s="11">
        <f t="shared" si="0"/>
        <v>33.57</v>
      </c>
      <c r="G4" s="11">
        <v>74.17</v>
      </c>
      <c r="H4" s="11">
        <f t="shared" si="1"/>
        <v>29.668</v>
      </c>
      <c r="I4" s="11">
        <f t="shared" si="2"/>
        <v>63.238</v>
      </c>
      <c r="J4" s="12" t="s">
        <v>18</v>
      </c>
      <c r="K4" s="10"/>
    </row>
    <row r="5" ht="36" customHeight="1" spans="1:11">
      <c r="A5" s="8">
        <v>3</v>
      </c>
      <c r="B5" s="9" t="s">
        <v>12</v>
      </c>
      <c r="C5" s="10">
        <v>10101010817</v>
      </c>
      <c r="D5" s="10" t="s">
        <v>19</v>
      </c>
      <c r="E5" s="10" t="s">
        <v>20</v>
      </c>
      <c r="F5" s="11">
        <f t="shared" si="0"/>
        <v>33.06</v>
      </c>
      <c r="G5" s="11"/>
      <c r="H5" s="11">
        <f t="shared" si="1"/>
        <v>0</v>
      </c>
      <c r="I5" s="11">
        <f t="shared" si="2"/>
        <v>33.06</v>
      </c>
      <c r="J5" s="12"/>
      <c r="K5" s="10" t="s">
        <v>21</v>
      </c>
    </row>
    <row r="6" ht="36" customHeight="1" spans="1:11">
      <c r="A6" s="8">
        <v>4</v>
      </c>
      <c r="B6" s="10" t="s">
        <v>22</v>
      </c>
      <c r="C6" s="10">
        <v>10101010821</v>
      </c>
      <c r="D6" s="10" t="s">
        <v>23</v>
      </c>
      <c r="E6" s="10" t="s">
        <v>24</v>
      </c>
      <c r="F6" s="11">
        <f t="shared" si="0"/>
        <v>31.86</v>
      </c>
      <c r="G6" s="11">
        <v>82.83</v>
      </c>
      <c r="H6" s="11">
        <f t="shared" si="1"/>
        <v>33.132</v>
      </c>
      <c r="I6" s="11">
        <f t="shared" si="2"/>
        <v>64.992</v>
      </c>
      <c r="J6" s="12" t="s">
        <v>15</v>
      </c>
      <c r="K6" s="10"/>
    </row>
    <row r="7" ht="36" customHeight="1" spans="1:11">
      <c r="A7" s="8">
        <v>5</v>
      </c>
      <c r="B7" s="10" t="s">
        <v>22</v>
      </c>
      <c r="C7" s="10">
        <v>10101010914</v>
      </c>
      <c r="D7" s="10" t="s">
        <v>25</v>
      </c>
      <c r="E7" s="10" t="s">
        <v>26</v>
      </c>
      <c r="F7" s="11">
        <f t="shared" si="0"/>
        <v>30.96</v>
      </c>
      <c r="G7" s="11">
        <v>81</v>
      </c>
      <c r="H7" s="11">
        <f t="shared" si="1"/>
        <v>32.4</v>
      </c>
      <c r="I7" s="11">
        <f t="shared" si="2"/>
        <v>63.36</v>
      </c>
      <c r="J7" s="12" t="s">
        <v>18</v>
      </c>
      <c r="K7" s="10"/>
    </row>
    <row r="8" ht="36" customHeight="1" spans="1:11">
      <c r="A8" s="8">
        <v>6</v>
      </c>
      <c r="B8" s="10" t="s">
        <v>22</v>
      </c>
      <c r="C8" s="10">
        <v>10101010831</v>
      </c>
      <c r="D8" s="10" t="s">
        <v>27</v>
      </c>
      <c r="E8" s="10" t="s">
        <v>28</v>
      </c>
      <c r="F8" s="11">
        <f t="shared" si="0"/>
        <v>33.66</v>
      </c>
      <c r="G8" s="11">
        <v>68.33</v>
      </c>
      <c r="H8" s="11">
        <f t="shared" si="1"/>
        <v>27.332</v>
      </c>
      <c r="I8" s="11">
        <f t="shared" si="2"/>
        <v>60.992</v>
      </c>
      <c r="J8" s="12" t="s">
        <v>29</v>
      </c>
      <c r="K8" s="10"/>
    </row>
    <row r="9" ht="36" customHeight="1" spans="1:11">
      <c r="A9" s="8">
        <v>7</v>
      </c>
      <c r="B9" s="10" t="s">
        <v>22</v>
      </c>
      <c r="C9" s="10">
        <v>10101010908</v>
      </c>
      <c r="D9" s="10" t="s">
        <v>30</v>
      </c>
      <c r="E9" s="10" t="s">
        <v>31</v>
      </c>
      <c r="F9" s="11">
        <f t="shared" si="0"/>
        <v>31.62</v>
      </c>
      <c r="G9" s="11">
        <v>67</v>
      </c>
      <c r="H9" s="11">
        <f t="shared" si="1"/>
        <v>26.8</v>
      </c>
      <c r="I9" s="11">
        <f t="shared" si="2"/>
        <v>58.42</v>
      </c>
      <c r="J9" s="12" t="s">
        <v>32</v>
      </c>
      <c r="K9" s="10"/>
    </row>
    <row r="10" ht="36" customHeight="1" spans="1:11">
      <c r="A10" s="8">
        <v>8</v>
      </c>
      <c r="B10" s="10" t="s">
        <v>22</v>
      </c>
      <c r="C10" s="10">
        <v>10101010901</v>
      </c>
      <c r="D10" s="10" t="s">
        <v>33</v>
      </c>
      <c r="E10" s="10" t="s">
        <v>34</v>
      </c>
      <c r="F10" s="11">
        <f t="shared" si="0"/>
        <v>30.18</v>
      </c>
      <c r="G10" s="11">
        <v>69.67</v>
      </c>
      <c r="H10" s="11">
        <f t="shared" si="1"/>
        <v>27.868</v>
      </c>
      <c r="I10" s="11">
        <f t="shared" si="2"/>
        <v>58.048</v>
      </c>
      <c r="J10" s="12" t="s">
        <v>35</v>
      </c>
      <c r="K10" s="10"/>
    </row>
    <row r="11" ht="36" customHeight="1" spans="1:11">
      <c r="A11" s="8">
        <v>9</v>
      </c>
      <c r="B11" s="10" t="s">
        <v>22</v>
      </c>
      <c r="C11" s="10">
        <v>10101010823</v>
      </c>
      <c r="D11" s="10" t="s">
        <v>36</v>
      </c>
      <c r="E11" s="10" t="s">
        <v>37</v>
      </c>
      <c r="F11" s="11">
        <f t="shared" si="0"/>
        <v>32.58</v>
      </c>
      <c r="G11" s="11">
        <v>61.33</v>
      </c>
      <c r="H11" s="11">
        <f t="shared" si="1"/>
        <v>24.532</v>
      </c>
      <c r="I11" s="11">
        <f t="shared" si="2"/>
        <v>57.112</v>
      </c>
      <c r="J11" s="12" t="s">
        <v>38</v>
      </c>
      <c r="K11" s="10"/>
    </row>
    <row r="12" ht="36" customHeight="1" spans="1:11">
      <c r="A12" s="8">
        <v>10</v>
      </c>
      <c r="B12" s="10" t="s">
        <v>39</v>
      </c>
      <c r="C12" s="10">
        <v>10101010924</v>
      </c>
      <c r="D12" s="10" t="s">
        <v>40</v>
      </c>
      <c r="E12" s="10" t="s">
        <v>41</v>
      </c>
      <c r="F12" s="11">
        <f t="shared" si="0"/>
        <v>32.46</v>
      </c>
      <c r="G12" s="11">
        <v>71.17</v>
      </c>
      <c r="H12" s="11">
        <f t="shared" si="1"/>
        <v>28.468</v>
      </c>
      <c r="I12" s="11">
        <f t="shared" si="2"/>
        <v>60.928</v>
      </c>
      <c r="J12" s="12" t="s">
        <v>15</v>
      </c>
      <c r="K12" s="10"/>
    </row>
    <row r="13" ht="36" customHeight="1" spans="1:11">
      <c r="A13" s="8">
        <v>11</v>
      </c>
      <c r="B13" s="10" t="s">
        <v>39</v>
      </c>
      <c r="C13" s="10">
        <v>10101010928</v>
      </c>
      <c r="D13" s="10" t="s">
        <v>42</v>
      </c>
      <c r="E13" s="10" t="s">
        <v>43</v>
      </c>
      <c r="F13" s="11">
        <f t="shared" si="0"/>
        <v>32.22</v>
      </c>
      <c r="G13" s="11">
        <v>70.33</v>
      </c>
      <c r="H13" s="11">
        <f t="shared" si="1"/>
        <v>28.132</v>
      </c>
      <c r="I13" s="11">
        <f t="shared" si="2"/>
        <v>60.352</v>
      </c>
      <c r="J13" s="12" t="s">
        <v>18</v>
      </c>
      <c r="K13" s="10"/>
    </row>
    <row r="14" ht="36" customHeight="1" spans="1:11">
      <c r="A14" s="8">
        <v>12</v>
      </c>
      <c r="B14" s="10" t="s">
        <v>39</v>
      </c>
      <c r="C14" s="10">
        <v>10101010918</v>
      </c>
      <c r="D14" s="10" t="s">
        <v>44</v>
      </c>
      <c r="E14" s="10" t="s">
        <v>45</v>
      </c>
      <c r="F14" s="11">
        <f t="shared" si="0"/>
        <v>32.4</v>
      </c>
      <c r="G14" s="11">
        <v>65.67</v>
      </c>
      <c r="H14" s="11">
        <f t="shared" si="1"/>
        <v>26.268</v>
      </c>
      <c r="I14" s="11">
        <f t="shared" si="2"/>
        <v>58.668</v>
      </c>
      <c r="J14" s="12" t="s">
        <v>29</v>
      </c>
      <c r="K14" s="10"/>
    </row>
    <row r="15" ht="36" customHeight="1" spans="1:11">
      <c r="A15" s="8">
        <v>13</v>
      </c>
      <c r="B15" s="10" t="s">
        <v>46</v>
      </c>
      <c r="C15" s="10">
        <v>10101010404</v>
      </c>
      <c r="D15" s="10" t="s">
        <v>47</v>
      </c>
      <c r="E15" s="10" t="s">
        <v>48</v>
      </c>
      <c r="F15" s="11">
        <f t="shared" si="0"/>
        <v>37.71</v>
      </c>
      <c r="G15" s="11">
        <v>85.17</v>
      </c>
      <c r="H15" s="11">
        <f t="shared" si="1"/>
        <v>34.068</v>
      </c>
      <c r="I15" s="11">
        <f t="shared" si="2"/>
        <v>71.778</v>
      </c>
      <c r="J15" s="12" t="s">
        <v>15</v>
      </c>
      <c r="K15" s="10"/>
    </row>
    <row r="16" ht="36" customHeight="1" spans="1:11">
      <c r="A16" s="8">
        <v>14</v>
      </c>
      <c r="B16" s="10" t="s">
        <v>46</v>
      </c>
      <c r="C16" s="10">
        <v>10101010114</v>
      </c>
      <c r="D16" s="10" t="s">
        <v>49</v>
      </c>
      <c r="E16" s="10" t="s">
        <v>50</v>
      </c>
      <c r="F16" s="11">
        <f t="shared" si="0"/>
        <v>36.09</v>
      </c>
      <c r="G16" s="11">
        <v>85.67</v>
      </c>
      <c r="H16" s="11">
        <f t="shared" si="1"/>
        <v>34.268</v>
      </c>
      <c r="I16" s="11">
        <f t="shared" si="2"/>
        <v>70.358</v>
      </c>
      <c r="J16" s="12" t="s">
        <v>18</v>
      </c>
      <c r="K16" s="10"/>
    </row>
    <row r="17" ht="36" customHeight="1" spans="1:11">
      <c r="A17" s="8">
        <v>15</v>
      </c>
      <c r="B17" s="10" t="s">
        <v>46</v>
      </c>
      <c r="C17" s="10">
        <v>10101010102</v>
      </c>
      <c r="D17" s="10" t="s">
        <v>51</v>
      </c>
      <c r="E17" s="10" t="s">
        <v>52</v>
      </c>
      <c r="F17" s="11">
        <f t="shared" si="0"/>
        <v>34.95</v>
      </c>
      <c r="G17" s="11">
        <v>78.17</v>
      </c>
      <c r="H17" s="11">
        <f t="shared" si="1"/>
        <v>31.268</v>
      </c>
      <c r="I17" s="11">
        <f t="shared" si="2"/>
        <v>66.218</v>
      </c>
      <c r="J17" s="12" t="s">
        <v>29</v>
      </c>
      <c r="K17" s="10"/>
    </row>
    <row r="18" ht="36" customHeight="1" spans="1:11">
      <c r="A18" s="8">
        <v>16</v>
      </c>
      <c r="B18" s="10" t="s">
        <v>46</v>
      </c>
      <c r="C18" s="10">
        <v>10101010410</v>
      </c>
      <c r="D18" s="10" t="s">
        <v>53</v>
      </c>
      <c r="E18" s="10" t="s">
        <v>54</v>
      </c>
      <c r="F18" s="11">
        <f t="shared" si="0"/>
        <v>33.81</v>
      </c>
      <c r="G18" s="11">
        <v>79</v>
      </c>
      <c r="H18" s="11">
        <f t="shared" si="1"/>
        <v>31.6</v>
      </c>
      <c r="I18" s="11">
        <f t="shared" si="2"/>
        <v>65.41</v>
      </c>
      <c r="J18" s="12" t="s">
        <v>32</v>
      </c>
      <c r="K18" s="10"/>
    </row>
    <row r="19" ht="36" customHeight="1" spans="1:11">
      <c r="A19" s="8">
        <v>17</v>
      </c>
      <c r="B19" s="10" t="s">
        <v>46</v>
      </c>
      <c r="C19" s="10">
        <v>10101010427</v>
      </c>
      <c r="D19" s="10" t="s">
        <v>55</v>
      </c>
      <c r="E19" s="10" t="s">
        <v>56</v>
      </c>
      <c r="F19" s="11">
        <f t="shared" si="0"/>
        <v>35.25</v>
      </c>
      <c r="G19" s="11">
        <v>72.17</v>
      </c>
      <c r="H19" s="11">
        <f t="shared" si="1"/>
        <v>28.868</v>
      </c>
      <c r="I19" s="11">
        <f t="shared" si="2"/>
        <v>64.118</v>
      </c>
      <c r="J19" s="12" t="s">
        <v>35</v>
      </c>
      <c r="K19" s="10"/>
    </row>
    <row r="20" ht="36" customHeight="1" spans="1:11">
      <c r="A20" s="8">
        <v>18</v>
      </c>
      <c r="B20" s="10" t="s">
        <v>46</v>
      </c>
      <c r="C20" s="10">
        <v>10101010216</v>
      </c>
      <c r="D20" s="10" t="s">
        <v>57</v>
      </c>
      <c r="E20" s="10" t="s">
        <v>58</v>
      </c>
      <c r="F20" s="11">
        <f t="shared" si="0"/>
        <v>33.51</v>
      </c>
      <c r="G20" s="11">
        <v>70.67</v>
      </c>
      <c r="H20" s="11">
        <f t="shared" si="1"/>
        <v>28.268</v>
      </c>
      <c r="I20" s="11">
        <f t="shared" si="2"/>
        <v>61.778</v>
      </c>
      <c r="J20" s="12" t="s">
        <v>38</v>
      </c>
      <c r="K20" s="10"/>
    </row>
    <row r="21" ht="36" customHeight="1" spans="1:11">
      <c r="A21" s="8">
        <v>19</v>
      </c>
      <c r="B21" s="10" t="s">
        <v>59</v>
      </c>
      <c r="C21" s="10">
        <v>10101010507</v>
      </c>
      <c r="D21" s="10" t="s">
        <v>60</v>
      </c>
      <c r="E21" s="10" t="s">
        <v>61</v>
      </c>
      <c r="F21" s="11">
        <f t="shared" si="0"/>
        <v>36.18</v>
      </c>
      <c r="G21" s="11">
        <v>85</v>
      </c>
      <c r="H21" s="11">
        <f t="shared" si="1"/>
        <v>34</v>
      </c>
      <c r="I21" s="11">
        <f t="shared" si="2"/>
        <v>70.18</v>
      </c>
      <c r="J21" s="12" t="s">
        <v>15</v>
      </c>
      <c r="K21" s="10"/>
    </row>
    <row r="22" ht="36" customHeight="1" spans="1:11">
      <c r="A22" s="8">
        <v>20</v>
      </c>
      <c r="B22" s="10" t="s">
        <v>59</v>
      </c>
      <c r="C22" s="10">
        <v>10101010723</v>
      </c>
      <c r="D22" s="10" t="s">
        <v>62</v>
      </c>
      <c r="E22" s="10" t="s">
        <v>63</v>
      </c>
      <c r="F22" s="11">
        <f t="shared" si="0"/>
        <v>36.45</v>
      </c>
      <c r="G22" s="11">
        <v>74.67</v>
      </c>
      <c r="H22" s="11">
        <f t="shared" si="1"/>
        <v>29.868</v>
      </c>
      <c r="I22" s="11">
        <f t="shared" si="2"/>
        <v>66.318</v>
      </c>
      <c r="J22" s="12" t="s">
        <v>18</v>
      </c>
      <c r="K22" s="10"/>
    </row>
    <row r="23" ht="36" customHeight="1" spans="1:11">
      <c r="A23" s="8">
        <v>21</v>
      </c>
      <c r="B23" s="10" t="s">
        <v>59</v>
      </c>
      <c r="C23" s="10">
        <v>10101010513</v>
      </c>
      <c r="D23" s="10" t="s">
        <v>64</v>
      </c>
      <c r="E23" s="10" t="s">
        <v>28</v>
      </c>
      <c r="F23" s="11">
        <f t="shared" si="0"/>
        <v>33.66</v>
      </c>
      <c r="G23" s="11">
        <v>77.5</v>
      </c>
      <c r="H23" s="11">
        <f t="shared" si="1"/>
        <v>31</v>
      </c>
      <c r="I23" s="11">
        <f t="shared" si="2"/>
        <v>64.66</v>
      </c>
      <c r="J23" s="12" t="s">
        <v>29</v>
      </c>
      <c r="K23" s="10"/>
    </row>
    <row r="24" ht="36" customHeight="1" spans="1:11">
      <c r="A24" s="8">
        <v>22</v>
      </c>
      <c r="B24" s="10" t="s">
        <v>59</v>
      </c>
      <c r="C24" s="10">
        <v>10101010615</v>
      </c>
      <c r="D24" s="10" t="s">
        <v>65</v>
      </c>
      <c r="E24" s="10" t="s">
        <v>66</v>
      </c>
      <c r="F24" s="11">
        <f t="shared" si="0"/>
        <v>34.23</v>
      </c>
      <c r="G24" s="11">
        <v>70.83</v>
      </c>
      <c r="H24" s="11">
        <f t="shared" si="1"/>
        <v>28.332</v>
      </c>
      <c r="I24" s="11">
        <f t="shared" si="2"/>
        <v>62.562</v>
      </c>
      <c r="J24" s="12" t="s">
        <v>32</v>
      </c>
      <c r="K24" s="10"/>
    </row>
    <row r="25" ht="36" customHeight="1" spans="1:11">
      <c r="A25" s="8">
        <v>23</v>
      </c>
      <c r="B25" s="10" t="s">
        <v>59</v>
      </c>
      <c r="C25" s="10">
        <v>10101010523</v>
      </c>
      <c r="D25" s="10" t="s">
        <v>67</v>
      </c>
      <c r="E25" s="10" t="s">
        <v>68</v>
      </c>
      <c r="F25" s="11">
        <f t="shared" si="0"/>
        <v>34.32</v>
      </c>
      <c r="G25" s="11">
        <v>68.17</v>
      </c>
      <c r="H25" s="11">
        <f t="shared" si="1"/>
        <v>27.268</v>
      </c>
      <c r="I25" s="11">
        <f t="shared" si="2"/>
        <v>61.588</v>
      </c>
      <c r="J25" s="12" t="s">
        <v>35</v>
      </c>
      <c r="K25" s="10"/>
    </row>
    <row r="26" ht="36" customHeight="1" spans="1:11">
      <c r="A26" s="8">
        <v>24</v>
      </c>
      <c r="B26" s="10" t="s">
        <v>59</v>
      </c>
      <c r="C26" s="10">
        <v>10101010512</v>
      </c>
      <c r="D26" s="10" t="s">
        <v>69</v>
      </c>
      <c r="E26" s="10" t="s">
        <v>70</v>
      </c>
      <c r="F26" s="11">
        <f t="shared" si="0"/>
        <v>33.48</v>
      </c>
      <c r="G26" s="11">
        <v>62.67</v>
      </c>
      <c r="H26" s="11">
        <f t="shared" si="1"/>
        <v>25.068</v>
      </c>
      <c r="I26" s="11">
        <f t="shared" si="2"/>
        <v>58.548</v>
      </c>
      <c r="J26" s="12" t="s">
        <v>38</v>
      </c>
      <c r="K26" s="10"/>
    </row>
  </sheetData>
  <sheetProtection password="EB37" sheet="1" objects="1" scenarios="1"/>
  <autoFilter ref="A2:K26">
    <sortState ref="A2:K26">
      <sortCondition ref="J2:J26"/>
    </sortState>
    <extLst/>
  </autoFilter>
  <mergeCells count="1">
    <mergeCell ref="A1:K1"/>
  </mergeCells>
  <printOptions horizontalCentered="1"/>
  <pageMargins left="0.196850393700787" right="0.196850393700787" top="0.393700787401575" bottom="0.19685039370078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2006-09-16T00:00:00Z</dcterms:created>
  <cp:lastPrinted>2020-09-27T03:19:00Z</cp:lastPrinted>
  <dcterms:modified xsi:type="dcterms:W3CDTF">2020-09-28T03:25:13Z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