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'Sheet1'!$A$3:$P$134</definedName>
  </definedNames>
  <calcPr fullCalcOnLoad="1"/>
</workbook>
</file>

<file path=xl/sharedStrings.xml><?xml version="1.0" encoding="utf-8"?>
<sst xmlns="http://schemas.openxmlformats.org/spreadsheetml/2006/main" count="977" uniqueCount="339">
  <si>
    <t>附件</t>
  </si>
  <si>
    <t>2020年利川市考试公开招聘事业单位人员考生测试成绩、总成绩及入围体检人员名单</t>
  </si>
  <si>
    <t>序号</t>
  </si>
  <si>
    <t>姓名</t>
  </si>
  <si>
    <t>性别</t>
  </si>
  <si>
    <t>招考单位名称</t>
  </si>
  <si>
    <t>报考职位</t>
  </si>
  <si>
    <t>职位代码</t>
  </si>
  <si>
    <t>准考证号</t>
  </si>
  <si>
    <t>职位招聘人数</t>
  </si>
  <si>
    <t>笔试总成绩</t>
  </si>
  <si>
    <t>笔试折后成绩</t>
  </si>
  <si>
    <t>面试成绩</t>
  </si>
  <si>
    <t>面试折后成绩</t>
  </si>
  <si>
    <t>总成绩</t>
  </si>
  <si>
    <t>排名</t>
  </si>
  <si>
    <t>是否入围体检</t>
  </si>
  <si>
    <t>备注</t>
  </si>
  <si>
    <t>苏深</t>
  </si>
  <si>
    <t>男</t>
  </si>
  <si>
    <t>利川市智慧城市建设服务中心</t>
  </si>
  <si>
    <t>技术人员</t>
  </si>
  <si>
    <t>14228003048104001</t>
  </si>
  <si>
    <t>3142280105620</t>
  </si>
  <si>
    <t>是</t>
  </si>
  <si>
    <t>王磊</t>
  </si>
  <si>
    <t>3142280102827</t>
  </si>
  <si>
    <t>周蒙</t>
  </si>
  <si>
    <t>3142280103025</t>
  </si>
  <si>
    <t>3</t>
  </si>
  <si>
    <t>吴禹希</t>
  </si>
  <si>
    <t>利川市机关事务服务中心</t>
  </si>
  <si>
    <t>工作人员</t>
  </si>
  <si>
    <t>14228003049105001</t>
  </si>
  <si>
    <t>1142280802027</t>
  </si>
  <si>
    <t>1</t>
  </si>
  <si>
    <t>廖梁瑞</t>
  </si>
  <si>
    <t>女</t>
  </si>
  <si>
    <t>1142280800810</t>
  </si>
  <si>
    <t>2</t>
  </si>
  <si>
    <t>杨垚</t>
  </si>
  <si>
    <t>1142280801703</t>
  </si>
  <si>
    <t>缺考</t>
  </si>
  <si>
    <t>谭立红</t>
  </si>
  <si>
    <t>14228003049105002</t>
  </si>
  <si>
    <t>1142280802109</t>
  </si>
  <si>
    <t>谭亚梨</t>
  </si>
  <si>
    <t>1142280805010</t>
  </si>
  <si>
    <t>胡波</t>
  </si>
  <si>
    <t>1142280803925</t>
  </si>
  <si>
    <t>吴桐</t>
  </si>
  <si>
    <t>利川市公共检验检测中心</t>
  </si>
  <si>
    <t>14228003050106001</t>
  </si>
  <si>
    <t>3142280103712</t>
  </si>
  <si>
    <t>殷若禹</t>
  </si>
  <si>
    <t>3142280103215</t>
  </si>
  <si>
    <t>高宇妍</t>
  </si>
  <si>
    <t>3142280102027</t>
  </si>
  <si>
    <t>田涛</t>
  </si>
  <si>
    <t>3142280102330</t>
  </si>
  <si>
    <t>4</t>
  </si>
  <si>
    <t>谭仕野</t>
  </si>
  <si>
    <t>3142280100208</t>
  </si>
  <si>
    <t>5</t>
  </si>
  <si>
    <t>刘文诚</t>
  </si>
  <si>
    <t>3142280103713</t>
  </si>
  <si>
    <t>6</t>
  </si>
  <si>
    <t>秦艳姣</t>
  </si>
  <si>
    <t>利川市普查中心</t>
  </si>
  <si>
    <t>14228003051107001</t>
  </si>
  <si>
    <t>1142280905022</t>
  </si>
  <si>
    <t>何琼英</t>
  </si>
  <si>
    <t>1142280905506</t>
  </si>
  <si>
    <t>罗菡</t>
  </si>
  <si>
    <t>1142280905026</t>
  </si>
  <si>
    <t>莫丹</t>
  </si>
  <si>
    <t>14228003051107002</t>
  </si>
  <si>
    <t>2142280305608</t>
  </si>
  <si>
    <t>孙静娴</t>
  </si>
  <si>
    <t>2142280302529</t>
  </si>
  <si>
    <t>黄梨</t>
  </si>
  <si>
    <t>2142280300712</t>
  </si>
  <si>
    <t>周海山</t>
  </si>
  <si>
    <t>利川市安全生产执法监察大队</t>
  </si>
  <si>
    <t>14228003052108001</t>
  </si>
  <si>
    <t>1142280905519</t>
  </si>
  <si>
    <t>谭汉</t>
  </si>
  <si>
    <t>1142280901429</t>
  </si>
  <si>
    <t>陈力铭</t>
  </si>
  <si>
    <t>1142280900910</t>
  </si>
  <si>
    <t>谭俊</t>
  </si>
  <si>
    <t>1142280904504</t>
  </si>
  <si>
    <t>黄翱</t>
  </si>
  <si>
    <t>14228003052108002</t>
  </si>
  <si>
    <t>3142280105830</t>
  </si>
  <si>
    <t>熊彦钦</t>
  </si>
  <si>
    <t>3142280100315</t>
  </si>
  <si>
    <t>朱勋</t>
  </si>
  <si>
    <t>3142280106206</t>
  </si>
  <si>
    <t>程苇</t>
  </si>
  <si>
    <t>14228003052108003</t>
  </si>
  <si>
    <t>1142280904509</t>
  </si>
  <si>
    <t>贺韦</t>
  </si>
  <si>
    <t>1142280902806</t>
  </si>
  <si>
    <t>殷良燕</t>
  </si>
  <si>
    <t>1142280905228</t>
  </si>
  <si>
    <t>甘玉林</t>
  </si>
  <si>
    <t>利川市不动产登记中心</t>
  </si>
  <si>
    <t>14228003053109001</t>
  </si>
  <si>
    <t>1142280900324</t>
  </si>
  <si>
    <t>汤书姝</t>
  </si>
  <si>
    <t>1142280900321</t>
  </si>
  <si>
    <t>阳鑫</t>
  </si>
  <si>
    <t>1142280902912</t>
  </si>
  <si>
    <t>陈贵芳</t>
  </si>
  <si>
    <t>1142280905512</t>
  </si>
  <si>
    <t>刘禹</t>
  </si>
  <si>
    <t>1142280900608</t>
  </si>
  <si>
    <t>刘威</t>
  </si>
  <si>
    <t>1142280904119</t>
  </si>
  <si>
    <t>谭倩</t>
  </si>
  <si>
    <t>14228003053109002</t>
  </si>
  <si>
    <t>1142280902409</t>
  </si>
  <si>
    <t>刘冬</t>
  </si>
  <si>
    <t>1142280902028</t>
  </si>
  <si>
    <t>朱鑫</t>
  </si>
  <si>
    <t>1142280903618</t>
  </si>
  <si>
    <t>黄正</t>
  </si>
  <si>
    <t>14228003053109003</t>
  </si>
  <si>
    <t>2142280303112</t>
  </si>
  <si>
    <t>张邦辉</t>
  </si>
  <si>
    <t>2142280305612</t>
  </si>
  <si>
    <t>胡晓鸥</t>
  </si>
  <si>
    <t>2142280302323</t>
  </si>
  <si>
    <t>秦国锐</t>
  </si>
  <si>
    <t>2142280304308</t>
  </si>
  <si>
    <t>朱晗</t>
  </si>
  <si>
    <t>2142280301316</t>
  </si>
  <si>
    <t>万芬</t>
  </si>
  <si>
    <t>2142280300116</t>
  </si>
  <si>
    <t>向泽华</t>
  </si>
  <si>
    <t>14228003053109004</t>
  </si>
  <si>
    <t>3142280103606</t>
  </si>
  <si>
    <t>陈斐然</t>
  </si>
  <si>
    <t>3142280103111</t>
  </si>
  <si>
    <t>陈恭锐</t>
  </si>
  <si>
    <t>3142280102317</t>
  </si>
  <si>
    <t>闫雪妍</t>
  </si>
  <si>
    <t>3142280103701</t>
  </si>
  <si>
    <t>李阳</t>
  </si>
  <si>
    <t>3142280101012</t>
  </si>
  <si>
    <t>陈维</t>
  </si>
  <si>
    <t>3142280101309</t>
  </si>
  <si>
    <t>田晓爽</t>
  </si>
  <si>
    <t>14228003053109005</t>
  </si>
  <si>
    <t>2142280300618</t>
  </si>
  <si>
    <t>汪恒</t>
  </si>
  <si>
    <t>2142280306017</t>
  </si>
  <si>
    <t>苏瑜恒</t>
  </si>
  <si>
    <t>2142280302930</t>
  </si>
  <si>
    <t>王希玲</t>
  </si>
  <si>
    <t>2142280301404</t>
  </si>
  <si>
    <t>尹路桥</t>
  </si>
  <si>
    <t>利川市沙溪乡人力资源和社会保障服务中心</t>
  </si>
  <si>
    <t>14228003054110001</t>
  </si>
  <si>
    <t>1142280902711</t>
  </si>
  <si>
    <t>牟素华</t>
  </si>
  <si>
    <t>1142280900828</t>
  </si>
  <si>
    <t>幸建军</t>
  </si>
  <si>
    <t>1142280903920</t>
  </si>
  <si>
    <t>贺刚</t>
  </si>
  <si>
    <t>利川市都亭街道办事处退役军人服务站</t>
  </si>
  <si>
    <t>14228003055111001</t>
  </si>
  <si>
    <t>1142280900305</t>
  </si>
  <si>
    <t>田明睿</t>
  </si>
  <si>
    <t>1142280903328</t>
  </si>
  <si>
    <t>赵龙</t>
  </si>
  <si>
    <t>1142280900812</t>
  </si>
  <si>
    <t>杨子怡</t>
  </si>
  <si>
    <t>利川市财政局南坪财政所</t>
  </si>
  <si>
    <t>14228003056112001</t>
  </si>
  <si>
    <t>2142280300613</t>
  </si>
  <si>
    <t>罗惠文</t>
  </si>
  <si>
    <t>2142280304826</t>
  </si>
  <si>
    <t>肖丹</t>
  </si>
  <si>
    <t>2142280304217</t>
  </si>
  <si>
    <t>安春雪</t>
  </si>
  <si>
    <t>2142280304416</t>
  </si>
  <si>
    <t>李静</t>
  </si>
  <si>
    <t>2142280304404</t>
  </si>
  <si>
    <t>杨祝一</t>
  </si>
  <si>
    <t>2142280301530</t>
  </si>
  <si>
    <t>雷梅花</t>
  </si>
  <si>
    <t>利川市财政局毛坝财政所</t>
  </si>
  <si>
    <t>14228003056113001</t>
  </si>
  <si>
    <t>2142280303826</t>
  </si>
  <si>
    <t>石艳玲</t>
  </si>
  <si>
    <t>2142280301816</t>
  </si>
  <si>
    <t>陈琴</t>
  </si>
  <si>
    <t>2142280300607</t>
  </si>
  <si>
    <t>杨帆</t>
  </si>
  <si>
    <t>2142280304727</t>
  </si>
  <si>
    <t>龙语</t>
  </si>
  <si>
    <t>2142280302908</t>
  </si>
  <si>
    <t>杨吉润</t>
  </si>
  <si>
    <t>2142280306009</t>
  </si>
  <si>
    <t>杨焕</t>
  </si>
  <si>
    <t>利川市财政局忠路财政所</t>
  </si>
  <si>
    <t>14228003056114001</t>
  </si>
  <si>
    <t>2142280300917</t>
  </si>
  <si>
    <t>吴繁蓉</t>
  </si>
  <si>
    <t>2142280300904</t>
  </si>
  <si>
    <t>曹凤祝</t>
  </si>
  <si>
    <t>2142280305318</t>
  </si>
  <si>
    <t>覃麟</t>
  </si>
  <si>
    <t>14228003056114002</t>
  </si>
  <si>
    <t>2142280303016</t>
  </si>
  <si>
    <t>何巍</t>
  </si>
  <si>
    <t>2142280303430</t>
  </si>
  <si>
    <t>李洪敏</t>
  </si>
  <si>
    <t>2142280306025</t>
  </si>
  <si>
    <t>陈雪娇</t>
  </si>
  <si>
    <t>2142280305023</t>
  </si>
  <si>
    <t>隆吟</t>
  </si>
  <si>
    <t>2142280304630</t>
  </si>
  <si>
    <t>冉潇辉</t>
  </si>
  <si>
    <t>2142280304211</t>
  </si>
  <si>
    <t>古雨辉</t>
  </si>
  <si>
    <t>利川市财政局汪营财政所</t>
  </si>
  <si>
    <t>14228003056115001</t>
  </si>
  <si>
    <t>1142280900307</t>
  </si>
  <si>
    <t>瞿庚赓</t>
  </si>
  <si>
    <t>1142280902823</t>
  </si>
  <si>
    <t>牟小兰</t>
  </si>
  <si>
    <t>1142280903323</t>
  </si>
  <si>
    <t>付大明</t>
  </si>
  <si>
    <t>1142280903923</t>
  </si>
  <si>
    <t>袁萌婧</t>
  </si>
  <si>
    <t>1142280904115</t>
  </si>
  <si>
    <t>张巧玲</t>
  </si>
  <si>
    <t>1142280900710</t>
  </si>
  <si>
    <t>赵红</t>
  </si>
  <si>
    <t>14228003056115002</t>
  </si>
  <si>
    <t>2142280300121</t>
  </si>
  <si>
    <t>伍俊葳</t>
  </si>
  <si>
    <t>2142280305328</t>
  </si>
  <si>
    <t>余冰洁</t>
  </si>
  <si>
    <t>2142280304330</t>
  </si>
  <si>
    <t>黄琴</t>
  </si>
  <si>
    <t>利川市财政局建南财政所</t>
  </si>
  <si>
    <t>14228003056116001</t>
  </si>
  <si>
    <t>2142280304230</t>
  </si>
  <si>
    <t>幸娜</t>
  </si>
  <si>
    <t>2142280300103</t>
  </si>
  <si>
    <t>谭亚</t>
  </si>
  <si>
    <t>2142280302219</t>
  </si>
  <si>
    <t>滕琰</t>
  </si>
  <si>
    <t>2142280300812</t>
  </si>
  <si>
    <t>黄文武</t>
  </si>
  <si>
    <t>2142280300527</t>
  </si>
  <si>
    <t>朱洪英</t>
  </si>
  <si>
    <t>2142280304815</t>
  </si>
  <si>
    <t>夏晓阳</t>
  </si>
  <si>
    <t>14228003056116002</t>
  </si>
  <si>
    <t>2142280302502</t>
  </si>
  <si>
    <t>滕琦琦</t>
  </si>
  <si>
    <t>2142280305111</t>
  </si>
  <si>
    <t>谭娟</t>
  </si>
  <si>
    <t>2142280305520</t>
  </si>
  <si>
    <t>丁建宁</t>
  </si>
  <si>
    <t>利川市财政局谋道财政所</t>
  </si>
  <si>
    <t>14228003056117001</t>
  </si>
  <si>
    <t>2142280303213</t>
  </si>
  <si>
    <t>邓荔</t>
  </si>
  <si>
    <t>2142280304102</t>
  </si>
  <si>
    <t>笔试成绩高的排名靠前</t>
  </si>
  <si>
    <t>李淑滨</t>
  </si>
  <si>
    <t>2142280304310</t>
  </si>
  <si>
    <t>王辉</t>
  </si>
  <si>
    <t>2142280301828</t>
  </si>
  <si>
    <t>滕召明</t>
  </si>
  <si>
    <t>2142280303118</t>
  </si>
  <si>
    <t>邓钧尹</t>
  </si>
  <si>
    <t>2142280301817</t>
  </si>
  <si>
    <t>刘珣</t>
  </si>
  <si>
    <t>利川市财政局沙溪财政所</t>
  </si>
  <si>
    <t>14228003056118001</t>
  </si>
  <si>
    <t>2142280306021</t>
  </si>
  <si>
    <t>王博</t>
  </si>
  <si>
    <t>2142280304324</t>
  </si>
  <si>
    <t>谭兴城</t>
  </si>
  <si>
    <t>2142280303226</t>
  </si>
  <si>
    <t>张超</t>
  </si>
  <si>
    <t>14228003056118002</t>
  </si>
  <si>
    <t>2142280301329</t>
  </si>
  <si>
    <t>张蓉</t>
  </si>
  <si>
    <t>2142280302222</t>
  </si>
  <si>
    <t>邓建平</t>
  </si>
  <si>
    <t>2142280304001</t>
  </si>
  <si>
    <t>何柯云</t>
  </si>
  <si>
    <t>2142280301604</t>
  </si>
  <si>
    <t>刘自立</t>
  </si>
  <si>
    <t>2142280302212</t>
  </si>
  <si>
    <t>周琼瑶</t>
  </si>
  <si>
    <t>2142280302030</t>
  </si>
  <si>
    <t>向超亚</t>
  </si>
  <si>
    <t>14228003056118003</t>
  </si>
  <si>
    <t>1142280904810</t>
  </si>
  <si>
    <t>牟锋</t>
  </si>
  <si>
    <t>1142280905227</t>
  </si>
  <si>
    <t>沈婧</t>
  </si>
  <si>
    <t>1142280904907</t>
  </si>
  <si>
    <t>杨敏</t>
  </si>
  <si>
    <t>利川市财政局文斗财政所</t>
  </si>
  <si>
    <t>14228003056119001</t>
  </si>
  <si>
    <t>2142280303320</t>
  </si>
  <si>
    <t>李定龙</t>
  </si>
  <si>
    <t>2142280303524</t>
  </si>
  <si>
    <t>黎娜</t>
  </si>
  <si>
    <t>2142280301201</t>
  </si>
  <si>
    <t>14228003056119002</t>
  </si>
  <si>
    <t>2142280302523</t>
  </si>
  <si>
    <t>赵艳敏</t>
  </si>
  <si>
    <t>2142280302825</t>
  </si>
  <si>
    <t>周娜</t>
  </si>
  <si>
    <t>2142280301730</t>
  </si>
  <si>
    <t>杨钊</t>
  </si>
  <si>
    <t>2142280304920</t>
  </si>
  <si>
    <t>雷芳</t>
  </si>
  <si>
    <t>2142280302613</t>
  </si>
  <si>
    <t>胡丹</t>
  </si>
  <si>
    <t>2142280305702</t>
  </si>
  <si>
    <t>刘红梅</t>
  </si>
  <si>
    <t>14228003056119003</t>
  </si>
  <si>
    <t>1142280800404</t>
  </si>
  <si>
    <t>刘薇</t>
  </si>
  <si>
    <t>1142280800215</t>
  </si>
  <si>
    <t>刘山</t>
  </si>
  <si>
    <t>1142280801924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</si>
</sst>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2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63" applyNumberFormat="1" applyFont="1" applyFill="1" applyBorder="1" applyAlignment="1">
      <alignment horizontal="center" vertical="center" wrapText="1"/>
      <protection/>
    </xf>
    <xf numFmtId="49" fontId="45" fillId="0" borderId="9" xfId="63" applyNumberFormat="1" applyFont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SheetLayoutView="100" workbookViewId="0" topLeftCell="A1">
      <selection activeCell="S8" sqref="S7:S8"/>
    </sheetView>
  </sheetViews>
  <sheetFormatPr defaultColWidth="9.00390625" defaultRowHeight="14.25"/>
  <cols>
    <col min="1" max="1" width="4.75390625" style="0" customWidth="1"/>
    <col min="2" max="2" width="7.625" style="1" customWidth="1"/>
    <col min="3" max="3" width="5.50390625" style="2" customWidth="1"/>
    <col min="4" max="4" width="12.75390625" style="1" customWidth="1"/>
    <col min="5" max="5" width="7.625" style="0" customWidth="1"/>
    <col min="6" max="6" width="9.125" style="1" customWidth="1"/>
    <col min="7" max="7" width="8.75390625" style="3" customWidth="1"/>
    <col min="8" max="8" width="5.875" style="3" customWidth="1"/>
    <col min="9" max="9" width="9.50390625" style="3" customWidth="1"/>
    <col min="10" max="10" width="8.75390625" style="4" customWidth="1"/>
    <col min="11" max="11" width="7.75390625" style="3" customWidth="1"/>
    <col min="12" max="12" width="7.75390625" style="4" customWidth="1"/>
    <col min="13" max="13" width="7.875" style="4" customWidth="1"/>
    <col min="14" max="14" width="5.875" style="5" customWidth="1"/>
    <col min="15" max="15" width="6.00390625" style="4" customWidth="1"/>
    <col min="16" max="16" width="8.75390625" style="4" customWidth="1"/>
  </cols>
  <sheetData>
    <row r="1" ht="18" customHeight="1">
      <c r="A1" t="s">
        <v>0</v>
      </c>
    </row>
    <row r="2" spans="1:16" ht="6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7"/>
      <c r="O2" s="6"/>
      <c r="P2" s="6"/>
    </row>
    <row r="3" spans="1:16" ht="40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24.75" customHeight="1">
      <c r="A4" s="10">
        <v>1</v>
      </c>
      <c r="B4" s="22" t="s">
        <v>18</v>
      </c>
      <c r="C4" s="12" t="s">
        <v>19</v>
      </c>
      <c r="D4" s="13" t="s">
        <v>20</v>
      </c>
      <c r="E4" s="11" t="s">
        <v>21</v>
      </c>
      <c r="F4" s="23" t="s">
        <v>22</v>
      </c>
      <c r="G4" s="23" t="s">
        <v>23</v>
      </c>
      <c r="H4" s="14">
        <v>1</v>
      </c>
      <c r="I4" s="18">
        <v>63.3333333333333</v>
      </c>
      <c r="J4" s="18">
        <f aca="true" t="shared" si="0" ref="J4:J67">I4*0.4</f>
        <v>25.33333333333332</v>
      </c>
      <c r="K4" s="18">
        <v>78.66</v>
      </c>
      <c r="L4" s="18">
        <f aca="true" t="shared" si="1" ref="L4:L67">K4*0.6</f>
        <v>47.196</v>
      </c>
      <c r="M4" s="18">
        <f aca="true" t="shared" si="2" ref="M4:M67">J4+L4</f>
        <v>72.52933333333331</v>
      </c>
      <c r="N4" s="19">
        <v>1</v>
      </c>
      <c r="O4" s="18" t="s">
        <v>24</v>
      </c>
      <c r="P4" s="18"/>
    </row>
    <row r="5" spans="1:16" ht="24.75" customHeight="1">
      <c r="A5" s="10">
        <v>2</v>
      </c>
      <c r="B5" s="22" t="s">
        <v>25</v>
      </c>
      <c r="C5" s="12" t="s">
        <v>19</v>
      </c>
      <c r="D5" s="13" t="s">
        <v>20</v>
      </c>
      <c r="E5" s="11" t="s">
        <v>21</v>
      </c>
      <c r="F5" s="23" t="s">
        <v>22</v>
      </c>
      <c r="G5" s="23" t="s">
        <v>26</v>
      </c>
      <c r="H5" s="14">
        <v>1</v>
      </c>
      <c r="I5" s="18">
        <v>58.5</v>
      </c>
      <c r="J5" s="18">
        <f t="shared" si="0"/>
        <v>23.400000000000002</v>
      </c>
      <c r="K5" s="18">
        <v>79.36</v>
      </c>
      <c r="L5" s="18">
        <f t="shared" si="1"/>
        <v>47.616</v>
      </c>
      <c r="M5" s="18">
        <f t="shared" si="2"/>
        <v>71.016</v>
      </c>
      <c r="N5" s="19">
        <v>2</v>
      </c>
      <c r="O5" s="18"/>
      <c r="P5" s="18"/>
    </row>
    <row r="6" spans="1:16" ht="24.75" customHeight="1">
      <c r="A6" s="10">
        <v>3</v>
      </c>
      <c r="B6" s="22" t="s">
        <v>27</v>
      </c>
      <c r="C6" s="12" t="s">
        <v>19</v>
      </c>
      <c r="D6" s="13" t="s">
        <v>20</v>
      </c>
      <c r="E6" s="11" t="s">
        <v>21</v>
      </c>
      <c r="F6" s="23" t="s">
        <v>22</v>
      </c>
      <c r="G6" s="23" t="s">
        <v>28</v>
      </c>
      <c r="H6" s="14">
        <v>1</v>
      </c>
      <c r="I6" s="18">
        <v>60.3333333333333</v>
      </c>
      <c r="J6" s="18">
        <f t="shared" si="0"/>
        <v>24.133333333333322</v>
      </c>
      <c r="K6" s="18">
        <v>77.44</v>
      </c>
      <c r="L6" s="18">
        <f t="shared" si="1"/>
        <v>46.464</v>
      </c>
      <c r="M6" s="18">
        <f t="shared" si="2"/>
        <v>70.59733333333332</v>
      </c>
      <c r="N6" s="19" t="s">
        <v>29</v>
      </c>
      <c r="O6" s="18"/>
      <c r="P6" s="18"/>
    </row>
    <row r="7" spans="1:16" ht="24.75" customHeight="1">
      <c r="A7" s="10">
        <v>4</v>
      </c>
      <c r="B7" s="22" t="s">
        <v>30</v>
      </c>
      <c r="C7" s="12" t="s">
        <v>19</v>
      </c>
      <c r="D7" s="13" t="s">
        <v>31</v>
      </c>
      <c r="E7" s="11" t="s">
        <v>32</v>
      </c>
      <c r="F7" s="23" t="s">
        <v>33</v>
      </c>
      <c r="G7" s="23" t="s">
        <v>34</v>
      </c>
      <c r="H7" s="14">
        <v>1</v>
      </c>
      <c r="I7" s="18">
        <v>63</v>
      </c>
      <c r="J7" s="18">
        <f t="shared" si="0"/>
        <v>25.200000000000003</v>
      </c>
      <c r="K7" s="18">
        <v>81.6</v>
      </c>
      <c r="L7" s="18">
        <f t="shared" si="1"/>
        <v>48.959999999999994</v>
      </c>
      <c r="M7" s="18">
        <f t="shared" si="2"/>
        <v>74.16</v>
      </c>
      <c r="N7" s="19" t="s">
        <v>35</v>
      </c>
      <c r="O7" s="18" t="s">
        <v>24</v>
      </c>
      <c r="P7" s="18"/>
    </row>
    <row r="8" spans="1:16" ht="24.75" customHeight="1">
      <c r="A8" s="10">
        <v>5</v>
      </c>
      <c r="B8" s="22" t="s">
        <v>36</v>
      </c>
      <c r="C8" s="12" t="s">
        <v>37</v>
      </c>
      <c r="D8" s="13" t="s">
        <v>31</v>
      </c>
      <c r="E8" s="11" t="s">
        <v>32</v>
      </c>
      <c r="F8" s="23" t="s">
        <v>33</v>
      </c>
      <c r="G8" s="23" t="s">
        <v>38</v>
      </c>
      <c r="H8" s="14">
        <v>1</v>
      </c>
      <c r="I8" s="18">
        <v>60.8333333333333</v>
      </c>
      <c r="J8" s="18">
        <f t="shared" si="0"/>
        <v>24.33333333333332</v>
      </c>
      <c r="K8" s="18">
        <v>81.8</v>
      </c>
      <c r="L8" s="18">
        <f t="shared" si="1"/>
        <v>49.08</v>
      </c>
      <c r="M8" s="18">
        <f t="shared" si="2"/>
        <v>73.41333333333333</v>
      </c>
      <c r="N8" s="19" t="s">
        <v>39</v>
      </c>
      <c r="O8" s="18"/>
      <c r="P8" s="18"/>
    </row>
    <row r="9" spans="1:16" ht="24.75" customHeight="1">
      <c r="A9" s="10">
        <v>6</v>
      </c>
      <c r="B9" s="22" t="s">
        <v>40</v>
      </c>
      <c r="C9" s="12" t="s">
        <v>19</v>
      </c>
      <c r="D9" s="13" t="s">
        <v>31</v>
      </c>
      <c r="E9" s="11" t="s">
        <v>32</v>
      </c>
      <c r="F9" s="23" t="s">
        <v>33</v>
      </c>
      <c r="G9" s="23" t="s">
        <v>41</v>
      </c>
      <c r="H9" s="14">
        <v>1</v>
      </c>
      <c r="I9" s="18">
        <v>58</v>
      </c>
      <c r="J9" s="18">
        <f t="shared" si="0"/>
        <v>23.200000000000003</v>
      </c>
      <c r="K9" s="18"/>
      <c r="L9" s="18"/>
      <c r="M9" s="18">
        <f t="shared" si="2"/>
        <v>23.200000000000003</v>
      </c>
      <c r="N9" s="19"/>
      <c r="O9" s="18"/>
      <c r="P9" s="18" t="s">
        <v>42</v>
      </c>
    </row>
    <row r="10" spans="1:16" ht="24.75" customHeight="1">
      <c r="A10" s="10">
        <v>7</v>
      </c>
      <c r="B10" s="22" t="s">
        <v>43</v>
      </c>
      <c r="C10" s="12" t="s">
        <v>19</v>
      </c>
      <c r="D10" s="13" t="s">
        <v>31</v>
      </c>
      <c r="E10" s="11" t="s">
        <v>32</v>
      </c>
      <c r="F10" s="23" t="s">
        <v>44</v>
      </c>
      <c r="G10" s="23" t="s">
        <v>45</v>
      </c>
      <c r="H10" s="14">
        <v>1</v>
      </c>
      <c r="I10" s="18">
        <v>66.8333333333333</v>
      </c>
      <c r="J10" s="18">
        <f t="shared" si="0"/>
        <v>26.73333333333332</v>
      </c>
      <c r="K10" s="18">
        <v>77.4</v>
      </c>
      <c r="L10" s="18">
        <f t="shared" si="1"/>
        <v>46.440000000000005</v>
      </c>
      <c r="M10" s="18">
        <f t="shared" si="2"/>
        <v>73.17333333333332</v>
      </c>
      <c r="N10" s="19" t="s">
        <v>35</v>
      </c>
      <c r="O10" s="18" t="s">
        <v>24</v>
      </c>
      <c r="P10" s="18"/>
    </row>
    <row r="11" spans="1:16" ht="24.75" customHeight="1">
      <c r="A11" s="10">
        <v>8</v>
      </c>
      <c r="B11" s="22" t="s">
        <v>46</v>
      </c>
      <c r="C11" s="12" t="s">
        <v>37</v>
      </c>
      <c r="D11" s="13" t="s">
        <v>31</v>
      </c>
      <c r="E11" s="11" t="s">
        <v>32</v>
      </c>
      <c r="F11" s="23" t="s">
        <v>44</v>
      </c>
      <c r="G11" s="23" t="s">
        <v>47</v>
      </c>
      <c r="H11" s="14">
        <v>1</v>
      </c>
      <c r="I11" s="18">
        <v>63.6666666666667</v>
      </c>
      <c r="J11" s="18">
        <f t="shared" si="0"/>
        <v>25.466666666666683</v>
      </c>
      <c r="K11" s="18">
        <v>76.8</v>
      </c>
      <c r="L11" s="18">
        <f t="shared" si="1"/>
        <v>46.08</v>
      </c>
      <c r="M11" s="18">
        <f t="shared" si="2"/>
        <v>71.54666666666668</v>
      </c>
      <c r="N11" s="19" t="s">
        <v>39</v>
      </c>
      <c r="O11" s="18"/>
      <c r="P11" s="18"/>
    </row>
    <row r="12" spans="1:16" ht="24.75" customHeight="1">
      <c r="A12" s="10">
        <v>9</v>
      </c>
      <c r="B12" s="22" t="s">
        <v>48</v>
      </c>
      <c r="C12" s="12" t="s">
        <v>19</v>
      </c>
      <c r="D12" s="13" t="s">
        <v>31</v>
      </c>
      <c r="E12" s="11" t="s">
        <v>32</v>
      </c>
      <c r="F12" s="23" t="s">
        <v>44</v>
      </c>
      <c r="G12" s="23" t="s">
        <v>49</v>
      </c>
      <c r="H12" s="14">
        <v>1</v>
      </c>
      <c r="I12" s="18">
        <v>64</v>
      </c>
      <c r="J12" s="18">
        <f t="shared" si="0"/>
        <v>25.6</v>
      </c>
      <c r="K12" s="18"/>
      <c r="L12" s="18"/>
      <c r="M12" s="18">
        <f t="shared" si="2"/>
        <v>25.6</v>
      </c>
      <c r="N12" s="19"/>
      <c r="O12" s="18"/>
      <c r="P12" s="18" t="s">
        <v>42</v>
      </c>
    </row>
    <row r="13" spans="1:16" ht="24.75" customHeight="1">
      <c r="A13" s="10">
        <v>10</v>
      </c>
      <c r="B13" s="22" t="s">
        <v>50</v>
      </c>
      <c r="C13" s="12" t="s">
        <v>37</v>
      </c>
      <c r="D13" s="13" t="s">
        <v>51</v>
      </c>
      <c r="E13" s="11" t="s">
        <v>21</v>
      </c>
      <c r="F13" s="23" t="s">
        <v>52</v>
      </c>
      <c r="G13" s="23" t="s">
        <v>53</v>
      </c>
      <c r="H13" s="14">
        <v>2</v>
      </c>
      <c r="I13" s="18">
        <v>65.5</v>
      </c>
      <c r="J13" s="18">
        <f t="shared" si="0"/>
        <v>26.200000000000003</v>
      </c>
      <c r="K13" s="18">
        <v>82.1</v>
      </c>
      <c r="L13" s="18">
        <f t="shared" si="1"/>
        <v>49.26</v>
      </c>
      <c r="M13" s="18">
        <f t="shared" si="2"/>
        <v>75.46000000000001</v>
      </c>
      <c r="N13" s="19" t="s">
        <v>35</v>
      </c>
      <c r="O13" s="18" t="s">
        <v>24</v>
      </c>
      <c r="P13" s="18"/>
    </row>
    <row r="14" spans="1:16" ht="24.75" customHeight="1">
      <c r="A14" s="10">
        <v>11</v>
      </c>
      <c r="B14" s="22" t="s">
        <v>54</v>
      </c>
      <c r="C14" s="12" t="s">
        <v>37</v>
      </c>
      <c r="D14" s="13" t="s">
        <v>51</v>
      </c>
      <c r="E14" s="11" t="s">
        <v>21</v>
      </c>
      <c r="F14" s="23" t="s">
        <v>52</v>
      </c>
      <c r="G14" s="23" t="s">
        <v>55</v>
      </c>
      <c r="H14" s="14">
        <v>2</v>
      </c>
      <c r="I14" s="18">
        <v>65.1666666666667</v>
      </c>
      <c r="J14" s="18">
        <f t="shared" si="0"/>
        <v>26.06666666666668</v>
      </c>
      <c r="K14" s="18">
        <v>77.9</v>
      </c>
      <c r="L14" s="18">
        <f t="shared" si="1"/>
        <v>46.74</v>
      </c>
      <c r="M14" s="18">
        <f t="shared" si="2"/>
        <v>72.80666666666669</v>
      </c>
      <c r="N14" s="19" t="s">
        <v>39</v>
      </c>
      <c r="O14" s="18" t="s">
        <v>24</v>
      </c>
      <c r="P14" s="18"/>
    </row>
    <row r="15" spans="1:16" ht="24.75" customHeight="1">
      <c r="A15" s="10">
        <v>12</v>
      </c>
      <c r="B15" s="11" t="s">
        <v>56</v>
      </c>
      <c r="C15" s="15" t="s">
        <v>37</v>
      </c>
      <c r="D15" s="13" t="s">
        <v>51</v>
      </c>
      <c r="E15" s="11" t="s">
        <v>21</v>
      </c>
      <c r="F15" s="23" t="s">
        <v>52</v>
      </c>
      <c r="G15" s="23" t="s">
        <v>57</v>
      </c>
      <c r="H15" s="14">
        <v>2</v>
      </c>
      <c r="I15" s="18">
        <v>60.8333</v>
      </c>
      <c r="J15" s="18">
        <f t="shared" si="0"/>
        <v>24.33332</v>
      </c>
      <c r="K15" s="18">
        <v>78.16</v>
      </c>
      <c r="L15" s="18">
        <f t="shared" si="1"/>
        <v>46.895999999999994</v>
      </c>
      <c r="M15" s="18">
        <f t="shared" si="2"/>
        <v>71.22932</v>
      </c>
      <c r="N15" s="19" t="s">
        <v>29</v>
      </c>
      <c r="O15" s="18"/>
      <c r="P15" s="18"/>
    </row>
    <row r="16" spans="1:16" ht="24.75" customHeight="1">
      <c r="A16" s="10">
        <v>13</v>
      </c>
      <c r="B16" s="22" t="s">
        <v>58</v>
      </c>
      <c r="C16" s="12" t="s">
        <v>19</v>
      </c>
      <c r="D16" s="13" t="s">
        <v>51</v>
      </c>
      <c r="E16" s="11" t="s">
        <v>21</v>
      </c>
      <c r="F16" s="23" t="s">
        <v>52</v>
      </c>
      <c r="G16" s="23" t="s">
        <v>59</v>
      </c>
      <c r="H16" s="14">
        <v>2</v>
      </c>
      <c r="I16" s="18">
        <v>65</v>
      </c>
      <c r="J16" s="18">
        <f t="shared" si="0"/>
        <v>26</v>
      </c>
      <c r="K16" s="18">
        <v>75.1</v>
      </c>
      <c r="L16" s="18">
        <f t="shared" si="1"/>
        <v>45.059999999999995</v>
      </c>
      <c r="M16" s="18">
        <f t="shared" si="2"/>
        <v>71.06</v>
      </c>
      <c r="N16" s="19" t="s">
        <v>60</v>
      </c>
      <c r="O16" s="18"/>
      <c r="P16" s="18"/>
    </row>
    <row r="17" spans="1:16" ht="24.75" customHeight="1">
      <c r="A17" s="10">
        <v>14</v>
      </c>
      <c r="B17" s="22" t="s">
        <v>61</v>
      </c>
      <c r="C17" s="12" t="s">
        <v>19</v>
      </c>
      <c r="D17" s="13" t="s">
        <v>51</v>
      </c>
      <c r="E17" s="11" t="s">
        <v>21</v>
      </c>
      <c r="F17" s="23" t="s">
        <v>52</v>
      </c>
      <c r="G17" s="23" t="s">
        <v>62</v>
      </c>
      <c r="H17" s="14">
        <v>2</v>
      </c>
      <c r="I17" s="18">
        <v>62</v>
      </c>
      <c r="J17" s="18">
        <f t="shared" si="0"/>
        <v>24.8</v>
      </c>
      <c r="K17" s="18">
        <v>75.6</v>
      </c>
      <c r="L17" s="18">
        <f t="shared" si="1"/>
        <v>45.35999999999999</v>
      </c>
      <c r="M17" s="18">
        <f t="shared" si="2"/>
        <v>70.16</v>
      </c>
      <c r="N17" s="19" t="s">
        <v>63</v>
      </c>
      <c r="O17" s="18"/>
      <c r="P17" s="18"/>
    </row>
    <row r="18" spans="1:16" ht="24.75" customHeight="1">
      <c r="A18" s="10">
        <v>15</v>
      </c>
      <c r="B18" s="22" t="s">
        <v>64</v>
      </c>
      <c r="C18" s="16" t="s">
        <v>37</v>
      </c>
      <c r="D18" s="13" t="s">
        <v>51</v>
      </c>
      <c r="E18" s="11" t="s">
        <v>21</v>
      </c>
      <c r="F18" s="23" t="s">
        <v>52</v>
      </c>
      <c r="G18" s="23" t="s">
        <v>65</v>
      </c>
      <c r="H18" s="14">
        <v>2</v>
      </c>
      <c r="I18" s="18">
        <v>61.3333333333333</v>
      </c>
      <c r="J18" s="18">
        <f t="shared" si="0"/>
        <v>24.53333333333332</v>
      </c>
      <c r="K18" s="18">
        <v>74.34</v>
      </c>
      <c r="L18" s="18">
        <f t="shared" si="1"/>
        <v>44.604</v>
      </c>
      <c r="M18" s="18">
        <f t="shared" si="2"/>
        <v>69.13733333333332</v>
      </c>
      <c r="N18" s="19" t="s">
        <v>66</v>
      </c>
      <c r="O18" s="18"/>
      <c r="P18" s="18"/>
    </row>
    <row r="19" spans="1:16" ht="24.75" customHeight="1">
      <c r="A19" s="10">
        <v>16</v>
      </c>
      <c r="B19" s="22" t="s">
        <v>67</v>
      </c>
      <c r="C19" s="12" t="s">
        <v>37</v>
      </c>
      <c r="D19" s="13" t="s">
        <v>68</v>
      </c>
      <c r="E19" s="11" t="s">
        <v>32</v>
      </c>
      <c r="F19" s="23" t="s">
        <v>69</v>
      </c>
      <c r="G19" s="23" t="s">
        <v>70</v>
      </c>
      <c r="H19" s="14">
        <v>1</v>
      </c>
      <c r="I19" s="18">
        <v>64.6666666666667</v>
      </c>
      <c r="J19" s="18">
        <f t="shared" si="0"/>
        <v>25.86666666666668</v>
      </c>
      <c r="K19" s="18">
        <v>82.8</v>
      </c>
      <c r="L19" s="18">
        <f t="shared" si="1"/>
        <v>49.68</v>
      </c>
      <c r="M19" s="18">
        <f t="shared" si="2"/>
        <v>75.54666666666668</v>
      </c>
      <c r="N19" s="19" t="s">
        <v>35</v>
      </c>
      <c r="O19" s="18" t="s">
        <v>24</v>
      </c>
      <c r="P19" s="18"/>
    </row>
    <row r="20" spans="1:16" ht="24.75" customHeight="1">
      <c r="A20" s="10">
        <v>17</v>
      </c>
      <c r="B20" s="22" t="s">
        <v>71</v>
      </c>
      <c r="C20" s="12" t="s">
        <v>37</v>
      </c>
      <c r="D20" s="13" t="s">
        <v>68</v>
      </c>
      <c r="E20" s="11" t="s">
        <v>32</v>
      </c>
      <c r="F20" s="23" t="s">
        <v>69</v>
      </c>
      <c r="G20" s="23" t="s">
        <v>72</v>
      </c>
      <c r="H20" s="14">
        <v>1</v>
      </c>
      <c r="I20" s="18">
        <v>68.1666666666667</v>
      </c>
      <c r="J20" s="18">
        <f t="shared" si="0"/>
        <v>27.26666666666668</v>
      </c>
      <c r="K20" s="18">
        <v>79.8</v>
      </c>
      <c r="L20" s="18">
        <f t="shared" si="1"/>
        <v>47.879999999999995</v>
      </c>
      <c r="M20" s="18">
        <f t="shared" si="2"/>
        <v>75.14666666666668</v>
      </c>
      <c r="N20" s="19" t="s">
        <v>39</v>
      </c>
      <c r="O20" s="18"/>
      <c r="P20" s="18"/>
    </row>
    <row r="21" spans="1:16" ht="24.75" customHeight="1">
      <c r="A21" s="10">
        <v>18</v>
      </c>
      <c r="B21" s="22" t="s">
        <v>73</v>
      </c>
      <c r="C21" s="12" t="s">
        <v>37</v>
      </c>
      <c r="D21" s="13" t="s">
        <v>68</v>
      </c>
      <c r="E21" s="11" t="s">
        <v>32</v>
      </c>
      <c r="F21" s="23" t="s">
        <v>69</v>
      </c>
      <c r="G21" s="23" t="s">
        <v>74</v>
      </c>
      <c r="H21" s="14">
        <v>1</v>
      </c>
      <c r="I21" s="18">
        <v>63.1666666666667</v>
      </c>
      <c r="J21" s="18">
        <f t="shared" si="0"/>
        <v>25.26666666666668</v>
      </c>
      <c r="K21" s="18">
        <v>77</v>
      </c>
      <c r="L21" s="18">
        <f t="shared" si="1"/>
        <v>46.199999999999996</v>
      </c>
      <c r="M21" s="18">
        <f t="shared" si="2"/>
        <v>71.46666666666667</v>
      </c>
      <c r="N21" s="19" t="s">
        <v>29</v>
      </c>
      <c r="O21" s="18"/>
      <c r="P21" s="18"/>
    </row>
    <row r="22" spans="1:16" ht="24.75" customHeight="1">
      <c r="A22" s="10">
        <v>19</v>
      </c>
      <c r="B22" s="22" t="s">
        <v>75</v>
      </c>
      <c r="C22" s="12" t="s">
        <v>37</v>
      </c>
      <c r="D22" s="13" t="s">
        <v>68</v>
      </c>
      <c r="E22" s="11" t="s">
        <v>32</v>
      </c>
      <c r="F22" s="23" t="s">
        <v>76</v>
      </c>
      <c r="G22" s="23" t="s">
        <v>77</v>
      </c>
      <c r="H22" s="14">
        <v>1</v>
      </c>
      <c r="I22" s="18">
        <v>65</v>
      </c>
      <c r="J22" s="18">
        <f t="shared" si="0"/>
        <v>26</v>
      </c>
      <c r="K22" s="18">
        <v>77</v>
      </c>
      <c r="L22" s="18">
        <f t="shared" si="1"/>
        <v>46.199999999999996</v>
      </c>
      <c r="M22" s="18">
        <f t="shared" si="2"/>
        <v>72.19999999999999</v>
      </c>
      <c r="N22" s="19" t="s">
        <v>35</v>
      </c>
      <c r="O22" s="18" t="s">
        <v>24</v>
      </c>
      <c r="P22" s="18"/>
    </row>
    <row r="23" spans="1:16" ht="24.75" customHeight="1">
      <c r="A23" s="10">
        <v>20</v>
      </c>
      <c r="B23" s="22" t="s">
        <v>78</v>
      </c>
      <c r="C23" s="12" t="s">
        <v>37</v>
      </c>
      <c r="D23" s="13" t="s">
        <v>68</v>
      </c>
      <c r="E23" s="11" t="s">
        <v>32</v>
      </c>
      <c r="F23" s="23" t="s">
        <v>76</v>
      </c>
      <c r="G23" s="23" t="s">
        <v>79</v>
      </c>
      <c r="H23" s="14">
        <v>1</v>
      </c>
      <c r="I23" s="18">
        <v>57.1666666666667</v>
      </c>
      <c r="J23" s="18">
        <f t="shared" si="0"/>
        <v>22.86666666666668</v>
      </c>
      <c r="K23" s="18">
        <v>79</v>
      </c>
      <c r="L23" s="18">
        <f t="shared" si="1"/>
        <v>47.4</v>
      </c>
      <c r="M23" s="18">
        <f t="shared" si="2"/>
        <v>70.26666666666668</v>
      </c>
      <c r="N23" s="19" t="s">
        <v>39</v>
      </c>
      <c r="O23" s="18"/>
      <c r="P23" s="18"/>
    </row>
    <row r="24" spans="1:16" ht="24.75" customHeight="1">
      <c r="A24" s="10">
        <v>21</v>
      </c>
      <c r="B24" s="22" t="s">
        <v>80</v>
      </c>
      <c r="C24" s="12" t="s">
        <v>19</v>
      </c>
      <c r="D24" s="13" t="s">
        <v>68</v>
      </c>
      <c r="E24" s="11" t="s">
        <v>32</v>
      </c>
      <c r="F24" s="23" t="s">
        <v>76</v>
      </c>
      <c r="G24" s="23" t="s">
        <v>81</v>
      </c>
      <c r="H24" s="14">
        <v>1</v>
      </c>
      <c r="I24" s="18">
        <v>59.1666666666667</v>
      </c>
      <c r="J24" s="18">
        <f t="shared" si="0"/>
        <v>23.666666666666682</v>
      </c>
      <c r="K24" s="18">
        <v>74.8</v>
      </c>
      <c r="L24" s="18">
        <f t="shared" si="1"/>
        <v>44.879999999999995</v>
      </c>
      <c r="M24" s="18">
        <f t="shared" si="2"/>
        <v>68.54666666666668</v>
      </c>
      <c r="N24" s="19" t="s">
        <v>29</v>
      </c>
      <c r="O24" s="18"/>
      <c r="P24" s="18"/>
    </row>
    <row r="25" spans="1:16" ht="24.75" customHeight="1">
      <c r="A25" s="10">
        <v>22</v>
      </c>
      <c r="B25" s="22" t="s">
        <v>82</v>
      </c>
      <c r="C25" s="12" t="s">
        <v>19</v>
      </c>
      <c r="D25" s="13" t="s">
        <v>83</v>
      </c>
      <c r="E25" s="11" t="s">
        <v>32</v>
      </c>
      <c r="F25" s="23" t="s">
        <v>84</v>
      </c>
      <c r="G25" s="23" t="s">
        <v>85</v>
      </c>
      <c r="H25" s="14">
        <v>1</v>
      </c>
      <c r="I25" s="18">
        <v>57.6666666666667</v>
      </c>
      <c r="J25" s="18">
        <f t="shared" si="0"/>
        <v>23.06666666666668</v>
      </c>
      <c r="K25" s="18">
        <v>78.4</v>
      </c>
      <c r="L25" s="18">
        <f t="shared" si="1"/>
        <v>47.04</v>
      </c>
      <c r="M25" s="18">
        <f t="shared" si="2"/>
        <v>70.10666666666668</v>
      </c>
      <c r="N25" s="19" t="s">
        <v>35</v>
      </c>
      <c r="O25" s="18" t="s">
        <v>24</v>
      </c>
      <c r="P25" s="18"/>
    </row>
    <row r="26" spans="1:16" ht="24.75" customHeight="1">
      <c r="A26" s="10">
        <v>23</v>
      </c>
      <c r="B26" s="22" t="s">
        <v>86</v>
      </c>
      <c r="C26" s="12" t="s">
        <v>19</v>
      </c>
      <c r="D26" s="13" t="s">
        <v>83</v>
      </c>
      <c r="E26" s="11" t="s">
        <v>32</v>
      </c>
      <c r="F26" s="23" t="s">
        <v>84</v>
      </c>
      <c r="G26" s="23" t="s">
        <v>87</v>
      </c>
      <c r="H26" s="14">
        <v>1</v>
      </c>
      <c r="I26" s="18">
        <v>55.1666666666667</v>
      </c>
      <c r="J26" s="18">
        <f t="shared" si="0"/>
        <v>22.06666666666668</v>
      </c>
      <c r="K26" s="18">
        <v>79.6</v>
      </c>
      <c r="L26" s="18">
        <f t="shared" si="1"/>
        <v>47.76</v>
      </c>
      <c r="M26" s="18">
        <f t="shared" si="2"/>
        <v>69.82666666666668</v>
      </c>
      <c r="N26" s="19" t="s">
        <v>39</v>
      </c>
      <c r="O26" s="18"/>
      <c r="P26" s="18"/>
    </row>
    <row r="27" spans="1:16" ht="24.75" customHeight="1">
      <c r="A27" s="10">
        <v>24</v>
      </c>
      <c r="B27" s="22" t="s">
        <v>88</v>
      </c>
      <c r="C27" s="12" t="s">
        <v>19</v>
      </c>
      <c r="D27" s="13" t="s">
        <v>83</v>
      </c>
      <c r="E27" s="11" t="s">
        <v>32</v>
      </c>
      <c r="F27" s="23" t="s">
        <v>84</v>
      </c>
      <c r="G27" s="23" t="s">
        <v>89</v>
      </c>
      <c r="H27" s="14">
        <v>1</v>
      </c>
      <c r="I27" s="18">
        <v>55.1666666666667</v>
      </c>
      <c r="J27" s="18">
        <f t="shared" si="0"/>
        <v>22.06666666666668</v>
      </c>
      <c r="K27" s="18">
        <v>78.9</v>
      </c>
      <c r="L27" s="18">
        <f t="shared" si="1"/>
        <v>47.34</v>
      </c>
      <c r="M27" s="18">
        <f t="shared" si="2"/>
        <v>69.40666666666668</v>
      </c>
      <c r="N27" s="19" t="s">
        <v>29</v>
      </c>
      <c r="O27" s="18"/>
      <c r="P27" s="18"/>
    </row>
    <row r="28" spans="1:16" ht="24.75" customHeight="1">
      <c r="A28" s="10">
        <v>25</v>
      </c>
      <c r="B28" s="22" t="s">
        <v>90</v>
      </c>
      <c r="C28" s="12" t="s">
        <v>19</v>
      </c>
      <c r="D28" s="13" t="s">
        <v>83</v>
      </c>
      <c r="E28" s="11" t="s">
        <v>32</v>
      </c>
      <c r="F28" s="23" t="s">
        <v>84</v>
      </c>
      <c r="G28" s="23" t="s">
        <v>91</v>
      </c>
      <c r="H28" s="14">
        <v>1</v>
      </c>
      <c r="I28" s="18">
        <v>56</v>
      </c>
      <c r="J28" s="18">
        <f t="shared" si="0"/>
        <v>22.400000000000002</v>
      </c>
      <c r="K28" s="18">
        <v>77.2</v>
      </c>
      <c r="L28" s="18">
        <f t="shared" si="1"/>
        <v>46.32</v>
      </c>
      <c r="M28" s="18">
        <f t="shared" si="2"/>
        <v>68.72</v>
      </c>
      <c r="N28" s="19" t="s">
        <v>60</v>
      </c>
      <c r="O28" s="18"/>
      <c r="P28" s="18"/>
    </row>
    <row r="29" spans="1:16" ht="24.75" customHeight="1">
      <c r="A29" s="10">
        <v>26</v>
      </c>
      <c r="B29" s="22" t="s">
        <v>92</v>
      </c>
      <c r="C29" s="12" t="s">
        <v>19</v>
      </c>
      <c r="D29" s="13" t="s">
        <v>83</v>
      </c>
      <c r="E29" s="11" t="s">
        <v>32</v>
      </c>
      <c r="F29" s="23" t="s">
        <v>93</v>
      </c>
      <c r="G29" s="23" t="s">
        <v>94</v>
      </c>
      <c r="H29" s="14">
        <v>1</v>
      </c>
      <c r="I29" s="18">
        <v>69.6666666666667</v>
      </c>
      <c r="J29" s="18">
        <f t="shared" si="0"/>
        <v>27.86666666666668</v>
      </c>
      <c r="K29" s="18">
        <v>81.44</v>
      </c>
      <c r="L29" s="18">
        <f t="shared" si="1"/>
        <v>48.864</v>
      </c>
      <c r="M29" s="18">
        <f t="shared" si="2"/>
        <v>76.73066666666668</v>
      </c>
      <c r="N29" s="19" t="s">
        <v>35</v>
      </c>
      <c r="O29" s="18" t="s">
        <v>24</v>
      </c>
      <c r="P29" s="18"/>
    </row>
    <row r="30" spans="1:16" ht="24.75" customHeight="1">
      <c r="A30" s="10">
        <v>27</v>
      </c>
      <c r="B30" s="22" t="s">
        <v>95</v>
      </c>
      <c r="C30" s="12" t="s">
        <v>19</v>
      </c>
      <c r="D30" s="13" t="s">
        <v>83</v>
      </c>
      <c r="E30" s="11" t="s">
        <v>32</v>
      </c>
      <c r="F30" s="23" t="s">
        <v>93</v>
      </c>
      <c r="G30" s="23" t="s">
        <v>96</v>
      </c>
      <c r="H30" s="14">
        <v>1</v>
      </c>
      <c r="I30" s="18">
        <v>60.6666666666667</v>
      </c>
      <c r="J30" s="18">
        <f t="shared" si="0"/>
        <v>24.26666666666668</v>
      </c>
      <c r="K30" s="18">
        <v>77.6</v>
      </c>
      <c r="L30" s="18">
        <f t="shared" si="1"/>
        <v>46.559999999999995</v>
      </c>
      <c r="M30" s="18">
        <f t="shared" si="2"/>
        <v>70.82666666666668</v>
      </c>
      <c r="N30" s="19" t="s">
        <v>39</v>
      </c>
      <c r="O30" s="18"/>
      <c r="P30" s="18"/>
    </row>
    <row r="31" spans="1:16" ht="24.75" customHeight="1">
      <c r="A31" s="10">
        <v>28</v>
      </c>
      <c r="B31" s="22" t="s">
        <v>97</v>
      </c>
      <c r="C31" s="12" t="s">
        <v>19</v>
      </c>
      <c r="D31" s="13" t="s">
        <v>83</v>
      </c>
      <c r="E31" s="11" t="s">
        <v>32</v>
      </c>
      <c r="F31" s="23" t="s">
        <v>93</v>
      </c>
      <c r="G31" s="23" t="s">
        <v>98</v>
      </c>
      <c r="H31" s="14">
        <v>1</v>
      </c>
      <c r="I31" s="18">
        <v>49.3333333333333</v>
      </c>
      <c r="J31" s="18">
        <f t="shared" si="0"/>
        <v>19.73333333333332</v>
      </c>
      <c r="K31" s="18">
        <v>74.88</v>
      </c>
      <c r="L31" s="18">
        <f t="shared" si="1"/>
        <v>44.928</v>
      </c>
      <c r="M31" s="18">
        <f t="shared" si="2"/>
        <v>64.66133333333332</v>
      </c>
      <c r="N31" s="19" t="s">
        <v>29</v>
      </c>
      <c r="O31" s="18"/>
      <c r="P31" s="18"/>
    </row>
    <row r="32" spans="1:16" ht="24.75" customHeight="1">
      <c r="A32" s="10">
        <v>29</v>
      </c>
      <c r="B32" s="22" t="s">
        <v>99</v>
      </c>
      <c r="C32" s="12" t="s">
        <v>37</v>
      </c>
      <c r="D32" s="13" t="s">
        <v>83</v>
      </c>
      <c r="E32" s="11" t="s">
        <v>32</v>
      </c>
      <c r="F32" s="23" t="s">
        <v>100</v>
      </c>
      <c r="G32" s="23" t="s">
        <v>101</v>
      </c>
      <c r="H32" s="14">
        <v>1</v>
      </c>
      <c r="I32" s="18">
        <v>66.3333333333333</v>
      </c>
      <c r="J32" s="18">
        <f t="shared" si="0"/>
        <v>26.53333333333332</v>
      </c>
      <c r="K32" s="18">
        <v>82.9</v>
      </c>
      <c r="L32" s="18">
        <f t="shared" si="1"/>
        <v>49.74</v>
      </c>
      <c r="M32" s="18">
        <f t="shared" si="2"/>
        <v>76.27333333333333</v>
      </c>
      <c r="N32" s="19" t="s">
        <v>35</v>
      </c>
      <c r="O32" s="18" t="s">
        <v>24</v>
      </c>
      <c r="P32" s="18"/>
    </row>
    <row r="33" spans="1:16" ht="24.75" customHeight="1">
      <c r="A33" s="10">
        <v>30</v>
      </c>
      <c r="B33" s="22" t="s">
        <v>102</v>
      </c>
      <c r="C33" s="12" t="s">
        <v>37</v>
      </c>
      <c r="D33" s="13" t="s">
        <v>83</v>
      </c>
      <c r="E33" s="11" t="s">
        <v>32</v>
      </c>
      <c r="F33" s="23" t="s">
        <v>100</v>
      </c>
      <c r="G33" s="23" t="s">
        <v>103</v>
      </c>
      <c r="H33" s="14">
        <v>1</v>
      </c>
      <c r="I33" s="18">
        <v>65.3333333333333</v>
      </c>
      <c r="J33" s="18">
        <f t="shared" si="0"/>
        <v>26.133333333333322</v>
      </c>
      <c r="K33" s="18">
        <v>81.3</v>
      </c>
      <c r="L33" s="18">
        <f t="shared" si="1"/>
        <v>48.779999999999994</v>
      </c>
      <c r="M33" s="18">
        <f t="shared" si="2"/>
        <v>74.91333333333331</v>
      </c>
      <c r="N33" s="19" t="s">
        <v>39</v>
      </c>
      <c r="O33" s="18"/>
      <c r="P33" s="18"/>
    </row>
    <row r="34" spans="1:16" ht="24.75" customHeight="1">
      <c r="A34" s="10">
        <v>31</v>
      </c>
      <c r="B34" s="22" t="s">
        <v>104</v>
      </c>
      <c r="C34" s="12" t="s">
        <v>37</v>
      </c>
      <c r="D34" s="13" t="s">
        <v>83</v>
      </c>
      <c r="E34" s="11" t="s">
        <v>32</v>
      </c>
      <c r="F34" s="23" t="s">
        <v>100</v>
      </c>
      <c r="G34" s="23" t="s">
        <v>105</v>
      </c>
      <c r="H34" s="14">
        <v>1</v>
      </c>
      <c r="I34" s="18">
        <v>63.5</v>
      </c>
      <c r="J34" s="18">
        <f t="shared" si="0"/>
        <v>25.400000000000002</v>
      </c>
      <c r="K34" s="18">
        <v>79.2</v>
      </c>
      <c r="L34" s="18">
        <f t="shared" si="1"/>
        <v>47.52</v>
      </c>
      <c r="M34" s="18">
        <f t="shared" si="2"/>
        <v>72.92</v>
      </c>
      <c r="N34" s="19" t="s">
        <v>29</v>
      </c>
      <c r="O34" s="18"/>
      <c r="P34" s="18"/>
    </row>
    <row r="35" spans="1:16" ht="24.75" customHeight="1">
      <c r="A35" s="10">
        <v>32</v>
      </c>
      <c r="B35" s="22" t="s">
        <v>106</v>
      </c>
      <c r="C35" s="12" t="s">
        <v>37</v>
      </c>
      <c r="D35" s="13" t="s">
        <v>107</v>
      </c>
      <c r="E35" s="11" t="s">
        <v>32</v>
      </c>
      <c r="F35" s="23" t="s">
        <v>108</v>
      </c>
      <c r="G35" s="23" t="s">
        <v>109</v>
      </c>
      <c r="H35" s="14">
        <v>2</v>
      </c>
      <c r="I35" s="18">
        <v>65.8333333333333</v>
      </c>
      <c r="J35" s="18">
        <f t="shared" si="0"/>
        <v>26.33333333333332</v>
      </c>
      <c r="K35" s="18">
        <v>83.3</v>
      </c>
      <c r="L35" s="18">
        <f t="shared" si="1"/>
        <v>49.98</v>
      </c>
      <c r="M35" s="18">
        <f t="shared" si="2"/>
        <v>76.31333333333332</v>
      </c>
      <c r="N35" s="19" t="s">
        <v>35</v>
      </c>
      <c r="O35" s="18" t="s">
        <v>24</v>
      </c>
      <c r="P35" s="18"/>
    </row>
    <row r="36" spans="1:16" ht="24.75" customHeight="1">
      <c r="A36" s="10">
        <v>33</v>
      </c>
      <c r="B36" s="22" t="s">
        <v>110</v>
      </c>
      <c r="C36" s="12" t="s">
        <v>37</v>
      </c>
      <c r="D36" s="13" t="s">
        <v>107</v>
      </c>
      <c r="E36" s="11" t="s">
        <v>32</v>
      </c>
      <c r="F36" s="23" t="s">
        <v>108</v>
      </c>
      <c r="G36" s="23" t="s">
        <v>111</v>
      </c>
      <c r="H36" s="14">
        <v>2</v>
      </c>
      <c r="I36" s="18">
        <v>62.8333333333333</v>
      </c>
      <c r="J36" s="18">
        <f t="shared" si="0"/>
        <v>25.133333333333322</v>
      </c>
      <c r="K36" s="18">
        <v>82.2</v>
      </c>
      <c r="L36" s="18">
        <f t="shared" si="1"/>
        <v>49.32</v>
      </c>
      <c r="M36" s="18">
        <f t="shared" si="2"/>
        <v>74.45333333333332</v>
      </c>
      <c r="N36" s="19" t="s">
        <v>39</v>
      </c>
      <c r="O36" s="18" t="s">
        <v>24</v>
      </c>
      <c r="P36" s="18"/>
    </row>
    <row r="37" spans="1:16" ht="24.75" customHeight="1">
      <c r="A37" s="10">
        <v>34</v>
      </c>
      <c r="B37" s="11" t="s">
        <v>112</v>
      </c>
      <c r="C37" s="15" t="s">
        <v>19</v>
      </c>
      <c r="D37" s="13" t="s">
        <v>107</v>
      </c>
      <c r="E37" s="11" t="s">
        <v>32</v>
      </c>
      <c r="F37" s="23" t="s">
        <v>108</v>
      </c>
      <c r="G37" s="23" t="s">
        <v>113</v>
      </c>
      <c r="H37" s="14">
        <v>2</v>
      </c>
      <c r="I37" s="18">
        <v>62.1667</v>
      </c>
      <c r="J37" s="18">
        <f t="shared" si="0"/>
        <v>24.866680000000002</v>
      </c>
      <c r="K37" s="18">
        <v>81.2</v>
      </c>
      <c r="L37" s="18">
        <f t="shared" si="1"/>
        <v>48.72</v>
      </c>
      <c r="M37" s="18">
        <f t="shared" si="2"/>
        <v>73.58668</v>
      </c>
      <c r="N37" s="19" t="s">
        <v>29</v>
      </c>
      <c r="O37" s="18"/>
      <c r="P37" s="18"/>
    </row>
    <row r="38" spans="1:16" ht="24.75" customHeight="1">
      <c r="A38" s="10">
        <v>35</v>
      </c>
      <c r="B38" s="22" t="s">
        <v>114</v>
      </c>
      <c r="C38" s="12" t="s">
        <v>37</v>
      </c>
      <c r="D38" s="13" t="s">
        <v>107</v>
      </c>
      <c r="E38" s="11" t="s">
        <v>32</v>
      </c>
      <c r="F38" s="23" t="s">
        <v>108</v>
      </c>
      <c r="G38" s="23" t="s">
        <v>115</v>
      </c>
      <c r="H38" s="14">
        <v>2</v>
      </c>
      <c r="I38" s="18">
        <v>63.8333333333333</v>
      </c>
      <c r="J38" s="18">
        <f t="shared" si="0"/>
        <v>25.53333333333332</v>
      </c>
      <c r="K38" s="18">
        <v>78.3</v>
      </c>
      <c r="L38" s="18">
        <f t="shared" si="1"/>
        <v>46.98</v>
      </c>
      <c r="M38" s="18">
        <f t="shared" si="2"/>
        <v>72.51333333333332</v>
      </c>
      <c r="N38" s="19" t="s">
        <v>60</v>
      </c>
      <c r="O38" s="18"/>
      <c r="P38" s="18"/>
    </row>
    <row r="39" spans="1:16" ht="24.75" customHeight="1">
      <c r="A39" s="10">
        <v>36</v>
      </c>
      <c r="B39" s="22" t="s">
        <v>116</v>
      </c>
      <c r="C39" s="12" t="s">
        <v>19</v>
      </c>
      <c r="D39" s="13" t="s">
        <v>107</v>
      </c>
      <c r="E39" s="11" t="s">
        <v>32</v>
      </c>
      <c r="F39" s="23" t="s">
        <v>108</v>
      </c>
      <c r="G39" s="23" t="s">
        <v>117</v>
      </c>
      <c r="H39" s="14">
        <v>2</v>
      </c>
      <c r="I39" s="18">
        <v>65</v>
      </c>
      <c r="J39" s="18">
        <f t="shared" si="0"/>
        <v>26</v>
      </c>
      <c r="K39" s="18">
        <v>75.5</v>
      </c>
      <c r="L39" s="18">
        <f t="shared" si="1"/>
        <v>45.3</v>
      </c>
      <c r="M39" s="18">
        <f t="shared" si="2"/>
        <v>71.3</v>
      </c>
      <c r="N39" s="19" t="s">
        <v>63</v>
      </c>
      <c r="O39" s="18"/>
      <c r="P39" s="18"/>
    </row>
    <row r="40" spans="1:16" ht="24.75" customHeight="1">
      <c r="A40" s="10">
        <v>37</v>
      </c>
      <c r="B40" s="22" t="s">
        <v>118</v>
      </c>
      <c r="C40" s="16" t="s">
        <v>19</v>
      </c>
      <c r="D40" s="13" t="s">
        <v>107</v>
      </c>
      <c r="E40" s="11" t="s">
        <v>32</v>
      </c>
      <c r="F40" s="23" t="s">
        <v>108</v>
      </c>
      <c r="G40" s="23" t="s">
        <v>119</v>
      </c>
      <c r="H40" s="14">
        <v>2</v>
      </c>
      <c r="I40" s="18">
        <v>67.6666666666667</v>
      </c>
      <c r="J40" s="18">
        <f t="shared" si="0"/>
        <v>27.06666666666668</v>
      </c>
      <c r="K40" s="18"/>
      <c r="L40" s="18"/>
      <c r="M40" s="18">
        <f t="shared" si="2"/>
        <v>27.06666666666668</v>
      </c>
      <c r="N40" s="19"/>
      <c r="O40" s="18"/>
      <c r="P40" s="18" t="s">
        <v>42</v>
      </c>
    </row>
    <row r="41" spans="1:16" ht="24.75" customHeight="1">
      <c r="A41" s="10">
        <v>38</v>
      </c>
      <c r="B41" s="22" t="s">
        <v>120</v>
      </c>
      <c r="C41" s="12" t="s">
        <v>37</v>
      </c>
      <c r="D41" s="13" t="s">
        <v>107</v>
      </c>
      <c r="E41" s="11" t="s">
        <v>32</v>
      </c>
      <c r="F41" s="23" t="s">
        <v>121</v>
      </c>
      <c r="G41" s="23" t="s">
        <v>122</v>
      </c>
      <c r="H41" s="14">
        <v>1</v>
      </c>
      <c r="I41" s="18">
        <v>66.8333333333333</v>
      </c>
      <c r="J41" s="18">
        <f t="shared" si="0"/>
        <v>26.73333333333332</v>
      </c>
      <c r="K41" s="18">
        <v>81.5</v>
      </c>
      <c r="L41" s="18">
        <f t="shared" si="1"/>
        <v>48.9</v>
      </c>
      <c r="M41" s="18">
        <f t="shared" si="2"/>
        <v>75.63333333333333</v>
      </c>
      <c r="N41" s="19" t="s">
        <v>35</v>
      </c>
      <c r="O41" s="18" t="s">
        <v>24</v>
      </c>
      <c r="P41" s="18"/>
    </row>
    <row r="42" spans="1:16" ht="24.75" customHeight="1">
      <c r="A42" s="10">
        <v>39</v>
      </c>
      <c r="B42" s="22" t="s">
        <v>123</v>
      </c>
      <c r="C42" s="12" t="s">
        <v>19</v>
      </c>
      <c r="D42" s="13" t="s">
        <v>107</v>
      </c>
      <c r="E42" s="11" t="s">
        <v>32</v>
      </c>
      <c r="F42" s="23" t="s">
        <v>121</v>
      </c>
      <c r="G42" s="23" t="s">
        <v>124</v>
      </c>
      <c r="H42" s="14">
        <v>1</v>
      </c>
      <c r="I42" s="18">
        <v>68.5</v>
      </c>
      <c r="J42" s="18">
        <f t="shared" si="0"/>
        <v>27.400000000000002</v>
      </c>
      <c r="K42" s="18">
        <v>78.8</v>
      </c>
      <c r="L42" s="18">
        <f t="shared" si="1"/>
        <v>47.279999999999994</v>
      </c>
      <c r="M42" s="18">
        <f t="shared" si="2"/>
        <v>74.67999999999999</v>
      </c>
      <c r="N42" s="19" t="s">
        <v>39</v>
      </c>
      <c r="O42" s="18"/>
      <c r="P42" s="18"/>
    </row>
    <row r="43" spans="1:16" ht="24.75" customHeight="1">
      <c r="A43" s="10">
        <v>40</v>
      </c>
      <c r="B43" s="22" t="s">
        <v>125</v>
      </c>
      <c r="C43" s="12" t="s">
        <v>19</v>
      </c>
      <c r="D43" s="13" t="s">
        <v>107</v>
      </c>
      <c r="E43" s="11" t="s">
        <v>32</v>
      </c>
      <c r="F43" s="23" t="s">
        <v>121</v>
      </c>
      <c r="G43" s="23" t="s">
        <v>126</v>
      </c>
      <c r="H43" s="14">
        <v>1</v>
      </c>
      <c r="I43" s="18">
        <v>66.3333333333333</v>
      </c>
      <c r="J43" s="18">
        <f t="shared" si="0"/>
        <v>26.53333333333332</v>
      </c>
      <c r="K43" s="18">
        <v>78.3</v>
      </c>
      <c r="L43" s="18">
        <f t="shared" si="1"/>
        <v>46.98</v>
      </c>
      <c r="M43" s="18">
        <f t="shared" si="2"/>
        <v>73.51333333333332</v>
      </c>
      <c r="N43" s="19" t="s">
        <v>29</v>
      </c>
      <c r="O43" s="18"/>
      <c r="P43" s="18"/>
    </row>
    <row r="44" spans="1:16" ht="24.75" customHeight="1">
      <c r="A44" s="10">
        <v>41</v>
      </c>
      <c r="B44" s="22" t="s">
        <v>127</v>
      </c>
      <c r="C44" s="12" t="s">
        <v>19</v>
      </c>
      <c r="D44" s="13" t="s">
        <v>107</v>
      </c>
      <c r="E44" s="11" t="s">
        <v>32</v>
      </c>
      <c r="F44" s="23" t="s">
        <v>128</v>
      </c>
      <c r="G44" s="23" t="s">
        <v>129</v>
      </c>
      <c r="H44" s="14">
        <v>2</v>
      </c>
      <c r="I44" s="18">
        <v>63.3333333333333</v>
      </c>
      <c r="J44" s="18">
        <f t="shared" si="0"/>
        <v>25.33333333333332</v>
      </c>
      <c r="K44" s="18">
        <v>83.4</v>
      </c>
      <c r="L44" s="18">
        <f t="shared" si="1"/>
        <v>50.04</v>
      </c>
      <c r="M44" s="18">
        <f t="shared" si="2"/>
        <v>75.37333333333332</v>
      </c>
      <c r="N44" s="19" t="s">
        <v>35</v>
      </c>
      <c r="O44" s="18" t="s">
        <v>24</v>
      </c>
      <c r="P44" s="18"/>
    </row>
    <row r="45" spans="1:16" ht="24.75" customHeight="1">
      <c r="A45" s="10">
        <v>42</v>
      </c>
      <c r="B45" s="22" t="s">
        <v>130</v>
      </c>
      <c r="C45" s="12" t="s">
        <v>19</v>
      </c>
      <c r="D45" s="13" t="s">
        <v>107</v>
      </c>
      <c r="E45" s="11" t="s">
        <v>32</v>
      </c>
      <c r="F45" s="23" t="s">
        <v>128</v>
      </c>
      <c r="G45" s="23" t="s">
        <v>131</v>
      </c>
      <c r="H45" s="14">
        <v>2</v>
      </c>
      <c r="I45" s="18">
        <v>63.8333333333333</v>
      </c>
      <c r="J45" s="18">
        <f t="shared" si="0"/>
        <v>25.53333333333332</v>
      </c>
      <c r="K45" s="18">
        <v>82.42</v>
      </c>
      <c r="L45" s="18">
        <f t="shared" si="1"/>
        <v>49.452</v>
      </c>
      <c r="M45" s="18">
        <f t="shared" si="2"/>
        <v>74.98533333333332</v>
      </c>
      <c r="N45" s="19" t="s">
        <v>39</v>
      </c>
      <c r="O45" s="18" t="s">
        <v>24</v>
      </c>
      <c r="P45" s="18"/>
    </row>
    <row r="46" spans="1:16" ht="24.75" customHeight="1">
      <c r="A46" s="10">
        <v>43</v>
      </c>
      <c r="B46" s="22" t="s">
        <v>132</v>
      </c>
      <c r="C46" s="12" t="s">
        <v>37</v>
      </c>
      <c r="D46" s="13" t="s">
        <v>107</v>
      </c>
      <c r="E46" s="11" t="s">
        <v>32</v>
      </c>
      <c r="F46" s="23" t="s">
        <v>128</v>
      </c>
      <c r="G46" s="23" t="s">
        <v>133</v>
      </c>
      <c r="H46" s="14">
        <v>2</v>
      </c>
      <c r="I46" s="18">
        <v>61.3333333333333</v>
      </c>
      <c r="J46" s="18">
        <f t="shared" si="0"/>
        <v>24.53333333333332</v>
      </c>
      <c r="K46" s="18">
        <v>83.8</v>
      </c>
      <c r="L46" s="18">
        <f t="shared" si="1"/>
        <v>50.279999999999994</v>
      </c>
      <c r="M46" s="18">
        <f t="shared" si="2"/>
        <v>74.81333333333332</v>
      </c>
      <c r="N46" s="19" t="s">
        <v>29</v>
      </c>
      <c r="O46" s="18"/>
      <c r="P46" s="18"/>
    </row>
    <row r="47" spans="1:16" ht="24.75" customHeight="1">
      <c r="A47" s="10">
        <v>44</v>
      </c>
      <c r="B47" s="22" t="s">
        <v>134</v>
      </c>
      <c r="C47" s="12" t="s">
        <v>19</v>
      </c>
      <c r="D47" s="13" t="s">
        <v>107</v>
      </c>
      <c r="E47" s="11" t="s">
        <v>32</v>
      </c>
      <c r="F47" s="23" t="s">
        <v>128</v>
      </c>
      <c r="G47" s="23" t="s">
        <v>135</v>
      </c>
      <c r="H47" s="14">
        <v>2</v>
      </c>
      <c r="I47" s="18">
        <v>65.8333333333333</v>
      </c>
      <c r="J47" s="18">
        <f t="shared" si="0"/>
        <v>26.33333333333332</v>
      </c>
      <c r="K47" s="18">
        <v>80.5</v>
      </c>
      <c r="L47" s="18">
        <f t="shared" si="1"/>
        <v>48.3</v>
      </c>
      <c r="M47" s="18">
        <f t="shared" si="2"/>
        <v>74.63333333333333</v>
      </c>
      <c r="N47" s="19" t="s">
        <v>60</v>
      </c>
      <c r="O47" s="18"/>
      <c r="P47" s="18"/>
    </row>
    <row r="48" spans="1:16" ht="24.75" customHeight="1">
      <c r="A48" s="10">
        <v>45</v>
      </c>
      <c r="B48" s="22" t="s">
        <v>136</v>
      </c>
      <c r="C48" s="12" t="s">
        <v>37</v>
      </c>
      <c r="D48" s="13" t="s">
        <v>107</v>
      </c>
      <c r="E48" s="11" t="s">
        <v>32</v>
      </c>
      <c r="F48" s="23" t="s">
        <v>128</v>
      </c>
      <c r="G48" s="23" t="s">
        <v>137</v>
      </c>
      <c r="H48" s="14">
        <v>2</v>
      </c>
      <c r="I48" s="18">
        <v>59.1666666666667</v>
      </c>
      <c r="J48" s="18">
        <f t="shared" si="0"/>
        <v>23.666666666666682</v>
      </c>
      <c r="K48" s="18">
        <v>84.5</v>
      </c>
      <c r="L48" s="18">
        <f t="shared" si="1"/>
        <v>50.699999999999996</v>
      </c>
      <c r="M48" s="18">
        <f t="shared" si="2"/>
        <v>74.36666666666667</v>
      </c>
      <c r="N48" s="19" t="s">
        <v>63</v>
      </c>
      <c r="O48" s="18"/>
      <c r="P48" s="18"/>
    </row>
    <row r="49" spans="1:16" ht="24.75" customHeight="1">
      <c r="A49" s="10">
        <v>46</v>
      </c>
      <c r="B49" s="22" t="s">
        <v>138</v>
      </c>
      <c r="C49" s="12" t="s">
        <v>37</v>
      </c>
      <c r="D49" s="13" t="s">
        <v>107</v>
      </c>
      <c r="E49" s="11" t="s">
        <v>32</v>
      </c>
      <c r="F49" s="23" t="s">
        <v>128</v>
      </c>
      <c r="G49" s="23" t="s">
        <v>139</v>
      </c>
      <c r="H49" s="14">
        <v>2</v>
      </c>
      <c r="I49" s="18">
        <v>66</v>
      </c>
      <c r="J49" s="18">
        <f t="shared" si="0"/>
        <v>26.400000000000002</v>
      </c>
      <c r="K49" s="18">
        <v>79.4</v>
      </c>
      <c r="L49" s="18">
        <f t="shared" si="1"/>
        <v>47.64</v>
      </c>
      <c r="M49" s="18">
        <f t="shared" si="2"/>
        <v>74.04</v>
      </c>
      <c r="N49" s="19" t="s">
        <v>66</v>
      </c>
      <c r="O49" s="18"/>
      <c r="P49" s="18"/>
    </row>
    <row r="50" spans="1:16" ht="24.75" customHeight="1">
      <c r="A50" s="10">
        <v>47</v>
      </c>
      <c r="B50" s="22" t="s">
        <v>140</v>
      </c>
      <c r="C50" s="12" t="s">
        <v>19</v>
      </c>
      <c r="D50" s="13" t="s">
        <v>107</v>
      </c>
      <c r="E50" s="11" t="s">
        <v>32</v>
      </c>
      <c r="F50" s="23" t="s">
        <v>141</v>
      </c>
      <c r="G50" s="23" t="s">
        <v>142</v>
      </c>
      <c r="H50" s="14">
        <v>2</v>
      </c>
      <c r="I50" s="18">
        <v>59.6666666666667</v>
      </c>
      <c r="J50" s="18">
        <f t="shared" si="0"/>
        <v>23.86666666666668</v>
      </c>
      <c r="K50" s="18">
        <v>82.1</v>
      </c>
      <c r="L50" s="18">
        <f t="shared" si="1"/>
        <v>49.26</v>
      </c>
      <c r="M50" s="18">
        <f t="shared" si="2"/>
        <v>73.12666666666668</v>
      </c>
      <c r="N50" s="19" t="s">
        <v>35</v>
      </c>
      <c r="O50" s="18" t="s">
        <v>24</v>
      </c>
      <c r="P50" s="18"/>
    </row>
    <row r="51" spans="1:16" ht="24.75" customHeight="1">
      <c r="A51" s="10">
        <v>48</v>
      </c>
      <c r="B51" s="22" t="s">
        <v>143</v>
      </c>
      <c r="C51" s="12" t="s">
        <v>19</v>
      </c>
      <c r="D51" s="13" t="s">
        <v>107</v>
      </c>
      <c r="E51" s="11" t="s">
        <v>32</v>
      </c>
      <c r="F51" s="23" t="s">
        <v>141</v>
      </c>
      <c r="G51" s="23" t="s">
        <v>144</v>
      </c>
      <c r="H51" s="14">
        <v>2</v>
      </c>
      <c r="I51" s="18">
        <v>60</v>
      </c>
      <c r="J51" s="18">
        <f t="shared" si="0"/>
        <v>24</v>
      </c>
      <c r="K51" s="18">
        <v>80.5</v>
      </c>
      <c r="L51" s="18">
        <f t="shared" si="1"/>
        <v>48.3</v>
      </c>
      <c r="M51" s="18">
        <f t="shared" si="2"/>
        <v>72.3</v>
      </c>
      <c r="N51" s="19" t="s">
        <v>39</v>
      </c>
      <c r="O51" s="18" t="s">
        <v>24</v>
      </c>
      <c r="P51" s="18"/>
    </row>
    <row r="52" spans="1:16" ht="24.75" customHeight="1">
      <c r="A52" s="10">
        <v>49</v>
      </c>
      <c r="B52" s="22" t="s">
        <v>145</v>
      </c>
      <c r="C52" s="12" t="s">
        <v>37</v>
      </c>
      <c r="D52" s="13" t="s">
        <v>107</v>
      </c>
      <c r="E52" s="11" t="s">
        <v>32</v>
      </c>
      <c r="F52" s="23" t="s">
        <v>141</v>
      </c>
      <c r="G52" s="23" t="s">
        <v>146</v>
      </c>
      <c r="H52" s="14">
        <v>2</v>
      </c>
      <c r="I52" s="18">
        <v>59.6666666666667</v>
      </c>
      <c r="J52" s="18">
        <f t="shared" si="0"/>
        <v>23.86666666666668</v>
      </c>
      <c r="K52" s="18">
        <v>80.1</v>
      </c>
      <c r="L52" s="18">
        <f t="shared" si="1"/>
        <v>48.059999999999995</v>
      </c>
      <c r="M52" s="18">
        <f t="shared" si="2"/>
        <v>71.92666666666668</v>
      </c>
      <c r="N52" s="19" t="s">
        <v>29</v>
      </c>
      <c r="O52" s="18"/>
      <c r="P52" s="18"/>
    </row>
    <row r="53" spans="1:16" ht="24.75" customHeight="1">
      <c r="A53" s="10">
        <v>50</v>
      </c>
      <c r="B53" s="22" t="s">
        <v>147</v>
      </c>
      <c r="C53" s="12" t="s">
        <v>37</v>
      </c>
      <c r="D53" s="13" t="s">
        <v>107</v>
      </c>
      <c r="E53" s="11" t="s">
        <v>32</v>
      </c>
      <c r="F53" s="23" t="s">
        <v>141</v>
      </c>
      <c r="G53" s="23" t="s">
        <v>148</v>
      </c>
      <c r="H53" s="14">
        <v>2</v>
      </c>
      <c r="I53" s="18">
        <v>66.1666666666667</v>
      </c>
      <c r="J53" s="18">
        <f t="shared" si="0"/>
        <v>26.466666666666683</v>
      </c>
      <c r="K53" s="18">
        <v>75.7</v>
      </c>
      <c r="L53" s="18">
        <f t="shared" si="1"/>
        <v>45.42</v>
      </c>
      <c r="M53" s="18">
        <f t="shared" si="2"/>
        <v>71.88666666666668</v>
      </c>
      <c r="N53" s="19" t="s">
        <v>60</v>
      </c>
      <c r="O53" s="18"/>
      <c r="P53" s="18"/>
    </row>
    <row r="54" spans="1:16" ht="24.75" customHeight="1">
      <c r="A54" s="10">
        <v>51</v>
      </c>
      <c r="B54" s="22" t="s">
        <v>149</v>
      </c>
      <c r="C54" s="12" t="s">
        <v>19</v>
      </c>
      <c r="D54" s="13" t="s">
        <v>107</v>
      </c>
      <c r="E54" s="11" t="s">
        <v>32</v>
      </c>
      <c r="F54" s="23" t="s">
        <v>141</v>
      </c>
      <c r="G54" s="23" t="s">
        <v>150</v>
      </c>
      <c r="H54" s="14">
        <v>2</v>
      </c>
      <c r="I54" s="18">
        <v>64.5</v>
      </c>
      <c r="J54" s="18">
        <f t="shared" si="0"/>
        <v>25.8</v>
      </c>
      <c r="K54" s="18">
        <v>73.1</v>
      </c>
      <c r="L54" s="18">
        <f t="shared" si="1"/>
        <v>43.85999999999999</v>
      </c>
      <c r="M54" s="18">
        <f t="shared" si="2"/>
        <v>69.66</v>
      </c>
      <c r="N54" s="19" t="s">
        <v>63</v>
      </c>
      <c r="O54" s="18"/>
      <c r="P54" s="18"/>
    </row>
    <row r="55" spans="1:16" ht="24.75" customHeight="1">
      <c r="A55" s="10">
        <v>52</v>
      </c>
      <c r="B55" s="22" t="s">
        <v>151</v>
      </c>
      <c r="C55" s="12" t="s">
        <v>19</v>
      </c>
      <c r="D55" s="13" t="s">
        <v>107</v>
      </c>
      <c r="E55" s="11" t="s">
        <v>32</v>
      </c>
      <c r="F55" s="23" t="s">
        <v>141</v>
      </c>
      <c r="G55" s="23" t="s">
        <v>152</v>
      </c>
      <c r="H55" s="14">
        <v>2</v>
      </c>
      <c r="I55" s="18">
        <v>56.8333333333333</v>
      </c>
      <c r="J55" s="18">
        <f t="shared" si="0"/>
        <v>22.73333333333332</v>
      </c>
      <c r="K55" s="18">
        <v>18.1</v>
      </c>
      <c r="L55" s="18">
        <f t="shared" si="1"/>
        <v>10.860000000000001</v>
      </c>
      <c r="M55" s="18">
        <f t="shared" si="2"/>
        <v>33.59333333333332</v>
      </c>
      <c r="N55" s="19" t="s">
        <v>66</v>
      </c>
      <c r="O55" s="18"/>
      <c r="P55" s="18"/>
    </row>
    <row r="56" spans="1:16" ht="24.75" customHeight="1">
      <c r="A56" s="10">
        <v>53</v>
      </c>
      <c r="B56" s="22" t="s">
        <v>153</v>
      </c>
      <c r="C56" s="12" t="s">
        <v>37</v>
      </c>
      <c r="D56" s="13" t="s">
        <v>107</v>
      </c>
      <c r="E56" s="11" t="s">
        <v>32</v>
      </c>
      <c r="F56" s="23" t="s">
        <v>154</v>
      </c>
      <c r="G56" s="23" t="s">
        <v>155</v>
      </c>
      <c r="H56" s="14">
        <v>1</v>
      </c>
      <c r="I56" s="18">
        <v>65.1666666666667</v>
      </c>
      <c r="J56" s="18">
        <f t="shared" si="0"/>
        <v>26.06666666666668</v>
      </c>
      <c r="K56" s="18">
        <v>88</v>
      </c>
      <c r="L56" s="18">
        <f t="shared" si="1"/>
        <v>52.8</v>
      </c>
      <c r="M56" s="18">
        <f t="shared" si="2"/>
        <v>78.86666666666667</v>
      </c>
      <c r="N56" s="19" t="s">
        <v>35</v>
      </c>
      <c r="O56" s="18" t="s">
        <v>24</v>
      </c>
      <c r="P56" s="18"/>
    </row>
    <row r="57" spans="1:16" ht="24.75" customHeight="1">
      <c r="A57" s="10">
        <v>54</v>
      </c>
      <c r="B57" s="22" t="s">
        <v>156</v>
      </c>
      <c r="C57" s="12" t="s">
        <v>37</v>
      </c>
      <c r="D57" s="13" t="s">
        <v>107</v>
      </c>
      <c r="E57" s="11" t="s">
        <v>32</v>
      </c>
      <c r="F57" s="23" t="s">
        <v>154</v>
      </c>
      <c r="G57" s="23" t="s">
        <v>157</v>
      </c>
      <c r="H57" s="14">
        <v>1</v>
      </c>
      <c r="I57" s="18">
        <v>64.1666666666667</v>
      </c>
      <c r="J57" s="18">
        <f t="shared" si="0"/>
        <v>25.666666666666682</v>
      </c>
      <c r="K57" s="18">
        <v>81</v>
      </c>
      <c r="L57" s="18">
        <f t="shared" si="1"/>
        <v>48.6</v>
      </c>
      <c r="M57" s="18">
        <f t="shared" si="2"/>
        <v>74.26666666666668</v>
      </c>
      <c r="N57" s="19" t="s">
        <v>39</v>
      </c>
      <c r="O57" s="18"/>
      <c r="P57" s="18"/>
    </row>
    <row r="58" spans="1:16" ht="24.75" customHeight="1">
      <c r="A58" s="10">
        <v>55</v>
      </c>
      <c r="B58" s="22" t="s">
        <v>158</v>
      </c>
      <c r="C58" s="12" t="s">
        <v>37</v>
      </c>
      <c r="D58" s="13" t="s">
        <v>107</v>
      </c>
      <c r="E58" s="11" t="s">
        <v>32</v>
      </c>
      <c r="F58" s="23" t="s">
        <v>154</v>
      </c>
      <c r="G58" s="23" t="s">
        <v>159</v>
      </c>
      <c r="H58" s="14">
        <v>1</v>
      </c>
      <c r="I58" s="18">
        <v>64.1666666666667</v>
      </c>
      <c r="J58" s="18">
        <f t="shared" si="0"/>
        <v>25.666666666666682</v>
      </c>
      <c r="K58" s="18">
        <v>75</v>
      </c>
      <c r="L58" s="18">
        <f t="shared" si="1"/>
        <v>45</v>
      </c>
      <c r="M58" s="18">
        <f t="shared" si="2"/>
        <v>70.66666666666669</v>
      </c>
      <c r="N58" s="19" t="s">
        <v>29</v>
      </c>
      <c r="O58" s="18"/>
      <c r="P58" s="18"/>
    </row>
    <row r="59" spans="1:16" ht="24.75" customHeight="1">
      <c r="A59" s="10">
        <v>56</v>
      </c>
      <c r="B59" s="22" t="s">
        <v>160</v>
      </c>
      <c r="C59" s="12" t="s">
        <v>37</v>
      </c>
      <c r="D59" s="13" t="s">
        <v>107</v>
      </c>
      <c r="E59" s="11" t="s">
        <v>32</v>
      </c>
      <c r="F59" s="23" t="s">
        <v>154</v>
      </c>
      <c r="G59" s="23" t="s">
        <v>161</v>
      </c>
      <c r="H59" s="14">
        <v>1</v>
      </c>
      <c r="I59" s="18">
        <v>64.6666666666667</v>
      </c>
      <c r="J59" s="18">
        <f t="shared" si="0"/>
        <v>25.86666666666668</v>
      </c>
      <c r="K59" s="18">
        <v>73.2</v>
      </c>
      <c r="L59" s="18">
        <f t="shared" si="1"/>
        <v>43.92</v>
      </c>
      <c r="M59" s="18">
        <f t="shared" si="2"/>
        <v>69.78666666666669</v>
      </c>
      <c r="N59" s="19" t="s">
        <v>60</v>
      </c>
      <c r="O59" s="18"/>
      <c r="P59" s="18"/>
    </row>
    <row r="60" spans="1:16" ht="24.75" customHeight="1">
      <c r="A60" s="10">
        <v>57</v>
      </c>
      <c r="B60" s="22" t="s">
        <v>162</v>
      </c>
      <c r="C60" s="12" t="s">
        <v>19</v>
      </c>
      <c r="D60" s="13" t="s">
        <v>163</v>
      </c>
      <c r="E60" s="11" t="s">
        <v>32</v>
      </c>
      <c r="F60" s="23" t="s">
        <v>164</v>
      </c>
      <c r="G60" s="23" t="s">
        <v>165</v>
      </c>
      <c r="H60" s="14">
        <v>1</v>
      </c>
      <c r="I60" s="18">
        <v>62</v>
      </c>
      <c r="J60" s="18">
        <f t="shared" si="0"/>
        <v>24.8</v>
      </c>
      <c r="K60" s="18">
        <v>79.4</v>
      </c>
      <c r="L60" s="18">
        <f t="shared" si="1"/>
        <v>47.64</v>
      </c>
      <c r="M60" s="18">
        <f t="shared" si="2"/>
        <v>72.44</v>
      </c>
      <c r="N60" s="19" t="s">
        <v>35</v>
      </c>
      <c r="O60" s="18" t="s">
        <v>24</v>
      </c>
      <c r="P60" s="18"/>
    </row>
    <row r="61" spans="1:16" ht="24.75" customHeight="1">
      <c r="A61" s="10">
        <v>58</v>
      </c>
      <c r="B61" s="22" t="s">
        <v>166</v>
      </c>
      <c r="C61" s="12" t="s">
        <v>37</v>
      </c>
      <c r="D61" s="13" t="s">
        <v>163</v>
      </c>
      <c r="E61" s="11" t="s">
        <v>32</v>
      </c>
      <c r="F61" s="23" t="s">
        <v>164</v>
      </c>
      <c r="G61" s="23" t="s">
        <v>167</v>
      </c>
      <c r="H61" s="14">
        <v>1</v>
      </c>
      <c r="I61" s="18">
        <v>55.1666666666667</v>
      </c>
      <c r="J61" s="18">
        <f t="shared" si="0"/>
        <v>22.06666666666668</v>
      </c>
      <c r="K61" s="18">
        <v>77.2</v>
      </c>
      <c r="L61" s="18">
        <f t="shared" si="1"/>
        <v>46.32</v>
      </c>
      <c r="M61" s="18">
        <f t="shared" si="2"/>
        <v>68.38666666666668</v>
      </c>
      <c r="N61" s="19" t="s">
        <v>39</v>
      </c>
      <c r="O61" s="18"/>
      <c r="P61" s="18"/>
    </row>
    <row r="62" spans="1:16" ht="24.75" customHeight="1">
      <c r="A62" s="10">
        <v>59</v>
      </c>
      <c r="B62" s="22" t="s">
        <v>168</v>
      </c>
      <c r="C62" s="12" t="s">
        <v>19</v>
      </c>
      <c r="D62" s="13" t="s">
        <v>163</v>
      </c>
      <c r="E62" s="11" t="s">
        <v>32</v>
      </c>
      <c r="F62" s="23" t="s">
        <v>164</v>
      </c>
      <c r="G62" s="23" t="s">
        <v>169</v>
      </c>
      <c r="H62" s="14">
        <v>1</v>
      </c>
      <c r="I62" s="18">
        <v>53.6666666666667</v>
      </c>
      <c r="J62" s="18">
        <f t="shared" si="0"/>
        <v>21.466666666666683</v>
      </c>
      <c r="K62" s="18">
        <v>76.5</v>
      </c>
      <c r="L62" s="18">
        <f t="shared" si="1"/>
        <v>45.9</v>
      </c>
      <c r="M62" s="18">
        <f t="shared" si="2"/>
        <v>67.36666666666667</v>
      </c>
      <c r="N62" s="19" t="s">
        <v>29</v>
      </c>
      <c r="O62" s="18"/>
      <c r="P62" s="18"/>
    </row>
    <row r="63" spans="1:16" ht="24.75" customHeight="1">
      <c r="A63" s="10">
        <v>60</v>
      </c>
      <c r="B63" s="22" t="s">
        <v>170</v>
      </c>
      <c r="C63" s="12" t="s">
        <v>19</v>
      </c>
      <c r="D63" s="13" t="s">
        <v>171</v>
      </c>
      <c r="E63" s="11" t="s">
        <v>32</v>
      </c>
      <c r="F63" s="23" t="s">
        <v>172</v>
      </c>
      <c r="G63" s="23" t="s">
        <v>173</v>
      </c>
      <c r="H63" s="14">
        <v>1</v>
      </c>
      <c r="I63" s="18">
        <v>64.5</v>
      </c>
      <c r="J63" s="18">
        <f t="shared" si="0"/>
        <v>25.8</v>
      </c>
      <c r="K63" s="18">
        <v>84.8</v>
      </c>
      <c r="L63" s="18">
        <f t="shared" si="1"/>
        <v>50.879999999999995</v>
      </c>
      <c r="M63" s="18">
        <f t="shared" si="2"/>
        <v>76.67999999999999</v>
      </c>
      <c r="N63" s="19" t="s">
        <v>35</v>
      </c>
      <c r="O63" s="18" t="s">
        <v>24</v>
      </c>
      <c r="P63" s="18"/>
    </row>
    <row r="64" spans="1:16" ht="24.75" customHeight="1">
      <c r="A64" s="10">
        <v>61</v>
      </c>
      <c r="B64" s="22" t="s">
        <v>174</v>
      </c>
      <c r="C64" s="12" t="s">
        <v>19</v>
      </c>
      <c r="D64" s="13" t="s">
        <v>171</v>
      </c>
      <c r="E64" s="11" t="s">
        <v>32</v>
      </c>
      <c r="F64" s="23" t="s">
        <v>172</v>
      </c>
      <c r="G64" s="23" t="s">
        <v>175</v>
      </c>
      <c r="H64" s="14">
        <v>1</v>
      </c>
      <c r="I64" s="18">
        <v>60.1666666666667</v>
      </c>
      <c r="J64" s="18">
        <f t="shared" si="0"/>
        <v>24.06666666666668</v>
      </c>
      <c r="K64" s="18">
        <v>84.2</v>
      </c>
      <c r="L64" s="18">
        <f t="shared" si="1"/>
        <v>50.52</v>
      </c>
      <c r="M64" s="18">
        <f t="shared" si="2"/>
        <v>74.58666666666669</v>
      </c>
      <c r="N64" s="19" t="s">
        <v>39</v>
      </c>
      <c r="O64" s="18"/>
      <c r="P64" s="18"/>
    </row>
    <row r="65" spans="1:16" ht="24.75" customHeight="1">
      <c r="A65" s="10">
        <v>62</v>
      </c>
      <c r="B65" s="22" t="s">
        <v>176</v>
      </c>
      <c r="C65" s="12" t="s">
        <v>19</v>
      </c>
      <c r="D65" s="13" t="s">
        <v>171</v>
      </c>
      <c r="E65" s="11" t="s">
        <v>32</v>
      </c>
      <c r="F65" s="23" t="s">
        <v>172</v>
      </c>
      <c r="G65" s="23" t="s">
        <v>177</v>
      </c>
      <c r="H65" s="14">
        <v>1</v>
      </c>
      <c r="I65" s="18">
        <v>58.8333333333333</v>
      </c>
      <c r="J65" s="18">
        <f t="shared" si="0"/>
        <v>23.53333333333332</v>
      </c>
      <c r="K65" s="18">
        <v>82</v>
      </c>
      <c r="L65" s="18">
        <f t="shared" si="1"/>
        <v>49.199999999999996</v>
      </c>
      <c r="M65" s="18">
        <f t="shared" si="2"/>
        <v>72.73333333333332</v>
      </c>
      <c r="N65" s="19" t="s">
        <v>29</v>
      </c>
      <c r="O65" s="18"/>
      <c r="P65" s="18"/>
    </row>
    <row r="66" spans="1:16" ht="24.75" customHeight="1">
      <c r="A66" s="10">
        <v>63</v>
      </c>
      <c r="B66" s="22" t="s">
        <v>178</v>
      </c>
      <c r="C66" s="12" t="s">
        <v>37</v>
      </c>
      <c r="D66" s="13" t="s">
        <v>179</v>
      </c>
      <c r="E66" s="11" t="s">
        <v>32</v>
      </c>
      <c r="F66" s="23" t="s">
        <v>180</v>
      </c>
      <c r="G66" s="23" t="s">
        <v>181</v>
      </c>
      <c r="H66" s="14">
        <v>2</v>
      </c>
      <c r="I66" s="18">
        <v>62.5</v>
      </c>
      <c r="J66" s="18">
        <f t="shared" si="0"/>
        <v>25</v>
      </c>
      <c r="K66" s="18">
        <v>85.8</v>
      </c>
      <c r="L66" s="18">
        <f t="shared" si="1"/>
        <v>51.48</v>
      </c>
      <c r="M66" s="18">
        <f t="shared" si="2"/>
        <v>76.47999999999999</v>
      </c>
      <c r="N66" s="19" t="s">
        <v>35</v>
      </c>
      <c r="O66" s="18" t="s">
        <v>24</v>
      </c>
      <c r="P66" s="18"/>
    </row>
    <row r="67" spans="1:16" ht="24.75" customHeight="1">
      <c r="A67" s="10">
        <v>64</v>
      </c>
      <c r="B67" s="22" t="s">
        <v>182</v>
      </c>
      <c r="C67" s="12" t="s">
        <v>37</v>
      </c>
      <c r="D67" s="13" t="s">
        <v>179</v>
      </c>
      <c r="E67" s="11" t="s">
        <v>32</v>
      </c>
      <c r="F67" s="23" t="s">
        <v>180</v>
      </c>
      <c r="G67" s="23" t="s">
        <v>183</v>
      </c>
      <c r="H67" s="14">
        <v>2</v>
      </c>
      <c r="I67" s="18">
        <v>61.1666666666667</v>
      </c>
      <c r="J67" s="18">
        <f t="shared" si="0"/>
        <v>24.466666666666683</v>
      </c>
      <c r="K67" s="18">
        <v>84.4</v>
      </c>
      <c r="L67" s="18">
        <f t="shared" si="1"/>
        <v>50.64</v>
      </c>
      <c r="M67" s="18">
        <f t="shared" si="2"/>
        <v>75.10666666666668</v>
      </c>
      <c r="N67" s="19" t="s">
        <v>39</v>
      </c>
      <c r="O67" s="18" t="s">
        <v>24</v>
      </c>
      <c r="P67" s="18"/>
    </row>
    <row r="68" spans="1:16" ht="24.75" customHeight="1">
      <c r="A68" s="10">
        <v>65</v>
      </c>
      <c r="B68" s="22" t="s">
        <v>184</v>
      </c>
      <c r="C68" s="12" t="s">
        <v>37</v>
      </c>
      <c r="D68" s="13" t="s">
        <v>179</v>
      </c>
      <c r="E68" s="11" t="s">
        <v>32</v>
      </c>
      <c r="F68" s="23" t="s">
        <v>180</v>
      </c>
      <c r="G68" s="23" t="s">
        <v>185</v>
      </c>
      <c r="H68" s="14">
        <v>2</v>
      </c>
      <c r="I68" s="18">
        <v>64.1666666666667</v>
      </c>
      <c r="J68" s="18">
        <f aca="true" t="shared" si="3" ref="J68:J131">I68*0.4</f>
        <v>25.666666666666682</v>
      </c>
      <c r="K68" s="18">
        <v>81.8</v>
      </c>
      <c r="L68" s="18">
        <f aca="true" t="shared" si="4" ref="L68:L133">K68*0.6</f>
        <v>49.08</v>
      </c>
      <c r="M68" s="18">
        <f aca="true" t="shared" si="5" ref="M68:M131">J68+L68</f>
        <v>74.74666666666668</v>
      </c>
      <c r="N68" s="19" t="s">
        <v>29</v>
      </c>
      <c r="O68" s="18"/>
      <c r="P68" s="18"/>
    </row>
    <row r="69" spans="1:16" ht="24.75" customHeight="1">
      <c r="A69" s="10">
        <v>66</v>
      </c>
      <c r="B69" s="22" t="s">
        <v>186</v>
      </c>
      <c r="C69" s="12" t="s">
        <v>37</v>
      </c>
      <c r="D69" s="13" t="s">
        <v>179</v>
      </c>
      <c r="E69" s="11" t="s">
        <v>32</v>
      </c>
      <c r="F69" s="23" t="s">
        <v>180</v>
      </c>
      <c r="G69" s="23" t="s">
        <v>187</v>
      </c>
      <c r="H69" s="14">
        <v>2</v>
      </c>
      <c r="I69" s="18">
        <v>61.3333333333333</v>
      </c>
      <c r="J69" s="18">
        <f t="shared" si="3"/>
        <v>24.53333333333332</v>
      </c>
      <c r="K69" s="18">
        <v>83.4</v>
      </c>
      <c r="L69" s="18">
        <f t="shared" si="4"/>
        <v>50.04</v>
      </c>
      <c r="M69" s="18">
        <f t="shared" si="5"/>
        <v>74.57333333333332</v>
      </c>
      <c r="N69" s="19" t="s">
        <v>60</v>
      </c>
      <c r="O69" s="18"/>
      <c r="P69" s="18"/>
    </row>
    <row r="70" spans="1:16" ht="24.75" customHeight="1">
      <c r="A70" s="10">
        <v>67</v>
      </c>
      <c r="B70" s="22" t="s">
        <v>188</v>
      </c>
      <c r="C70" s="12" t="s">
        <v>37</v>
      </c>
      <c r="D70" s="13" t="s">
        <v>179</v>
      </c>
      <c r="E70" s="11" t="s">
        <v>32</v>
      </c>
      <c r="F70" s="23" t="s">
        <v>180</v>
      </c>
      <c r="G70" s="23" t="s">
        <v>189</v>
      </c>
      <c r="H70" s="14">
        <v>2</v>
      </c>
      <c r="I70" s="18">
        <v>58.6666666666667</v>
      </c>
      <c r="J70" s="18">
        <f t="shared" si="3"/>
        <v>23.466666666666683</v>
      </c>
      <c r="K70" s="18">
        <v>84.6</v>
      </c>
      <c r="L70" s="18">
        <f t="shared" si="4"/>
        <v>50.76</v>
      </c>
      <c r="M70" s="18">
        <f t="shared" si="5"/>
        <v>74.22666666666669</v>
      </c>
      <c r="N70" s="19" t="s">
        <v>63</v>
      </c>
      <c r="O70" s="18"/>
      <c r="P70" s="18"/>
    </row>
    <row r="71" spans="1:16" ht="24.75" customHeight="1">
      <c r="A71" s="10">
        <v>68</v>
      </c>
      <c r="B71" s="22" t="s">
        <v>190</v>
      </c>
      <c r="C71" s="12" t="s">
        <v>37</v>
      </c>
      <c r="D71" s="13" t="s">
        <v>179</v>
      </c>
      <c r="E71" s="11" t="s">
        <v>32</v>
      </c>
      <c r="F71" s="23" t="s">
        <v>180</v>
      </c>
      <c r="G71" s="23" t="s">
        <v>191</v>
      </c>
      <c r="H71" s="14">
        <v>2</v>
      </c>
      <c r="I71" s="18">
        <v>58.5</v>
      </c>
      <c r="J71" s="18">
        <f t="shared" si="3"/>
        <v>23.400000000000002</v>
      </c>
      <c r="K71" s="18">
        <v>83.2</v>
      </c>
      <c r="L71" s="18">
        <f t="shared" si="4"/>
        <v>49.92</v>
      </c>
      <c r="M71" s="18">
        <f t="shared" si="5"/>
        <v>73.32000000000001</v>
      </c>
      <c r="N71" s="19" t="s">
        <v>66</v>
      </c>
      <c r="O71" s="18"/>
      <c r="P71" s="18"/>
    </row>
    <row r="72" spans="1:16" ht="24.75" customHeight="1">
      <c r="A72" s="10">
        <v>69</v>
      </c>
      <c r="B72" s="22" t="s">
        <v>192</v>
      </c>
      <c r="C72" s="12" t="s">
        <v>37</v>
      </c>
      <c r="D72" s="13" t="s">
        <v>193</v>
      </c>
      <c r="E72" s="11" t="s">
        <v>32</v>
      </c>
      <c r="F72" s="23" t="s">
        <v>194</v>
      </c>
      <c r="G72" s="23" t="s">
        <v>195</v>
      </c>
      <c r="H72" s="14">
        <v>2</v>
      </c>
      <c r="I72" s="18">
        <v>61.1666666666667</v>
      </c>
      <c r="J72" s="18">
        <f t="shared" si="3"/>
        <v>24.466666666666683</v>
      </c>
      <c r="K72" s="18">
        <v>83.8</v>
      </c>
      <c r="L72" s="18">
        <f t="shared" si="4"/>
        <v>50.279999999999994</v>
      </c>
      <c r="M72" s="18">
        <f t="shared" si="5"/>
        <v>74.74666666666667</v>
      </c>
      <c r="N72" s="19" t="s">
        <v>35</v>
      </c>
      <c r="O72" s="18" t="s">
        <v>24</v>
      </c>
      <c r="P72" s="18"/>
    </row>
    <row r="73" spans="1:16" ht="24.75" customHeight="1">
      <c r="A73" s="10">
        <v>70</v>
      </c>
      <c r="B73" s="22" t="s">
        <v>196</v>
      </c>
      <c r="C73" s="12" t="s">
        <v>37</v>
      </c>
      <c r="D73" s="13" t="s">
        <v>193</v>
      </c>
      <c r="E73" s="11" t="s">
        <v>32</v>
      </c>
      <c r="F73" s="23" t="s">
        <v>194</v>
      </c>
      <c r="G73" s="23" t="s">
        <v>197</v>
      </c>
      <c r="H73" s="14">
        <v>2</v>
      </c>
      <c r="I73" s="18">
        <v>57.6666666666667</v>
      </c>
      <c r="J73" s="18">
        <f t="shared" si="3"/>
        <v>23.06666666666668</v>
      </c>
      <c r="K73" s="18">
        <v>84.2</v>
      </c>
      <c r="L73" s="18">
        <f t="shared" si="4"/>
        <v>50.52</v>
      </c>
      <c r="M73" s="18">
        <f t="shared" si="5"/>
        <v>73.58666666666669</v>
      </c>
      <c r="N73" s="19" t="s">
        <v>39</v>
      </c>
      <c r="O73" s="18" t="s">
        <v>24</v>
      </c>
      <c r="P73" s="18"/>
    </row>
    <row r="74" spans="1:16" ht="24.75" customHeight="1">
      <c r="A74" s="10">
        <v>71</v>
      </c>
      <c r="B74" s="22" t="s">
        <v>198</v>
      </c>
      <c r="C74" s="12" t="s">
        <v>37</v>
      </c>
      <c r="D74" s="13" t="s">
        <v>193</v>
      </c>
      <c r="E74" s="11" t="s">
        <v>32</v>
      </c>
      <c r="F74" s="23" t="s">
        <v>194</v>
      </c>
      <c r="G74" s="23" t="s">
        <v>199</v>
      </c>
      <c r="H74" s="14">
        <v>2</v>
      </c>
      <c r="I74" s="18">
        <v>57</v>
      </c>
      <c r="J74" s="18">
        <f t="shared" si="3"/>
        <v>22.8</v>
      </c>
      <c r="K74" s="18">
        <v>80.6</v>
      </c>
      <c r="L74" s="18">
        <f t="shared" si="4"/>
        <v>48.35999999999999</v>
      </c>
      <c r="M74" s="18">
        <f t="shared" si="5"/>
        <v>71.16</v>
      </c>
      <c r="N74" s="19" t="s">
        <v>29</v>
      </c>
      <c r="O74" s="18"/>
      <c r="P74" s="18"/>
    </row>
    <row r="75" spans="1:16" ht="24.75" customHeight="1">
      <c r="A75" s="10">
        <v>72</v>
      </c>
      <c r="B75" s="22" t="s">
        <v>200</v>
      </c>
      <c r="C75" s="12" t="s">
        <v>19</v>
      </c>
      <c r="D75" s="13" t="s">
        <v>193</v>
      </c>
      <c r="E75" s="11" t="s">
        <v>32</v>
      </c>
      <c r="F75" s="23" t="s">
        <v>194</v>
      </c>
      <c r="G75" s="23" t="s">
        <v>201</v>
      </c>
      <c r="H75" s="14">
        <v>2</v>
      </c>
      <c r="I75" s="18">
        <v>58.3333333333333</v>
      </c>
      <c r="J75" s="18">
        <f t="shared" si="3"/>
        <v>23.33333333333332</v>
      </c>
      <c r="K75" s="18">
        <v>78.8</v>
      </c>
      <c r="L75" s="18">
        <f t="shared" si="4"/>
        <v>47.279999999999994</v>
      </c>
      <c r="M75" s="18">
        <f t="shared" si="5"/>
        <v>70.61333333333332</v>
      </c>
      <c r="N75" s="19" t="s">
        <v>60</v>
      </c>
      <c r="O75" s="18"/>
      <c r="P75" s="18"/>
    </row>
    <row r="76" spans="1:16" ht="24.75" customHeight="1">
      <c r="A76" s="10">
        <v>73</v>
      </c>
      <c r="B76" s="22" t="s">
        <v>202</v>
      </c>
      <c r="C76" s="12" t="s">
        <v>19</v>
      </c>
      <c r="D76" s="13" t="s">
        <v>193</v>
      </c>
      <c r="E76" s="11" t="s">
        <v>32</v>
      </c>
      <c r="F76" s="23" t="s">
        <v>194</v>
      </c>
      <c r="G76" s="23" t="s">
        <v>203</v>
      </c>
      <c r="H76" s="14">
        <v>2</v>
      </c>
      <c r="I76" s="18">
        <v>58.5</v>
      </c>
      <c r="J76" s="18">
        <f t="shared" si="3"/>
        <v>23.400000000000002</v>
      </c>
      <c r="K76" s="18">
        <v>78</v>
      </c>
      <c r="L76" s="18">
        <f t="shared" si="4"/>
        <v>46.8</v>
      </c>
      <c r="M76" s="18">
        <f t="shared" si="5"/>
        <v>70.2</v>
      </c>
      <c r="N76" s="19" t="s">
        <v>63</v>
      </c>
      <c r="O76" s="18"/>
      <c r="P76" s="18"/>
    </row>
    <row r="77" spans="1:16" ht="24.75" customHeight="1">
      <c r="A77" s="10">
        <v>74</v>
      </c>
      <c r="B77" s="22" t="s">
        <v>204</v>
      </c>
      <c r="C77" s="12" t="s">
        <v>19</v>
      </c>
      <c r="D77" s="13" t="s">
        <v>193</v>
      </c>
      <c r="E77" s="11" t="s">
        <v>32</v>
      </c>
      <c r="F77" s="23" t="s">
        <v>194</v>
      </c>
      <c r="G77" s="23" t="s">
        <v>205</v>
      </c>
      <c r="H77" s="14">
        <v>2</v>
      </c>
      <c r="I77" s="18">
        <v>57.6666666666667</v>
      </c>
      <c r="J77" s="18">
        <f t="shared" si="3"/>
        <v>23.06666666666668</v>
      </c>
      <c r="K77" s="18"/>
      <c r="L77" s="18"/>
      <c r="M77" s="18">
        <f t="shared" si="5"/>
        <v>23.06666666666668</v>
      </c>
      <c r="N77" s="19"/>
      <c r="O77" s="18"/>
      <c r="P77" s="18" t="s">
        <v>42</v>
      </c>
    </row>
    <row r="78" spans="1:16" ht="24.75" customHeight="1">
      <c r="A78" s="10">
        <v>75</v>
      </c>
      <c r="B78" s="22" t="s">
        <v>206</v>
      </c>
      <c r="C78" s="12" t="s">
        <v>19</v>
      </c>
      <c r="D78" s="13" t="s">
        <v>207</v>
      </c>
      <c r="E78" s="11" t="s">
        <v>32</v>
      </c>
      <c r="F78" s="23" t="s">
        <v>208</v>
      </c>
      <c r="G78" s="23" t="s">
        <v>209</v>
      </c>
      <c r="H78" s="14">
        <v>1</v>
      </c>
      <c r="I78" s="18">
        <v>60.6666666666667</v>
      </c>
      <c r="J78" s="18">
        <f t="shared" si="3"/>
        <v>24.26666666666668</v>
      </c>
      <c r="K78" s="18">
        <v>87</v>
      </c>
      <c r="L78" s="18">
        <f t="shared" si="4"/>
        <v>52.199999999999996</v>
      </c>
      <c r="M78" s="18">
        <f t="shared" si="5"/>
        <v>76.46666666666667</v>
      </c>
      <c r="N78" s="19" t="s">
        <v>35</v>
      </c>
      <c r="O78" s="18" t="s">
        <v>24</v>
      </c>
      <c r="P78" s="18"/>
    </row>
    <row r="79" spans="1:16" ht="24.75" customHeight="1">
      <c r="A79" s="10">
        <v>76</v>
      </c>
      <c r="B79" s="22" t="s">
        <v>210</v>
      </c>
      <c r="C79" s="12" t="s">
        <v>37</v>
      </c>
      <c r="D79" s="13" t="s">
        <v>207</v>
      </c>
      <c r="E79" s="11" t="s">
        <v>32</v>
      </c>
      <c r="F79" s="23" t="s">
        <v>208</v>
      </c>
      <c r="G79" s="23" t="s">
        <v>211</v>
      </c>
      <c r="H79" s="14">
        <v>1</v>
      </c>
      <c r="I79" s="18">
        <v>55.1666666666667</v>
      </c>
      <c r="J79" s="18">
        <f t="shared" si="3"/>
        <v>22.06666666666668</v>
      </c>
      <c r="K79" s="18">
        <v>78.4</v>
      </c>
      <c r="L79" s="18">
        <f t="shared" si="4"/>
        <v>47.04</v>
      </c>
      <c r="M79" s="18">
        <f t="shared" si="5"/>
        <v>69.10666666666668</v>
      </c>
      <c r="N79" s="19" t="s">
        <v>39</v>
      </c>
      <c r="O79" s="18"/>
      <c r="P79" s="18"/>
    </row>
    <row r="80" spans="1:16" ht="24.75" customHeight="1">
      <c r="A80" s="10">
        <v>77</v>
      </c>
      <c r="B80" s="22" t="s">
        <v>212</v>
      </c>
      <c r="C80" s="12" t="s">
        <v>37</v>
      </c>
      <c r="D80" s="13" t="s">
        <v>207</v>
      </c>
      <c r="E80" s="11" t="s">
        <v>32</v>
      </c>
      <c r="F80" s="23" t="s">
        <v>208</v>
      </c>
      <c r="G80" s="23" t="s">
        <v>213</v>
      </c>
      <c r="H80" s="14">
        <v>1</v>
      </c>
      <c r="I80" s="18">
        <v>49.5</v>
      </c>
      <c r="J80" s="18">
        <f t="shared" si="3"/>
        <v>19.8</v>
      </c>
      <c r="K80" s="18">
        <v>80</v>
      </c>
      <c r="L80" s="18">
        <f t="shared" si="4"/>
        <v>48</v>
      </c>
      <c r="M80" s="18">
        <f t="shared" si="5"/>
        <v>67.8</v>
      </c>
      <c r="N80" s="19" t="s">
        <v>29</v>
      </c>
      <c r="O80" s="18"/>
      <c r="P80" s="18"/>
    </row>
    <row r="81" spans="1:16" ht="24.75" customHeight="1">
      <c r="A81" s="10">
        <v>78</v>
      </c>
      <c r="B81" s="22" t="s">
        <v>214</v>
      </c>
      <c r="C81" s="12" t="s">
        <v>37</v>
      </c>
      <c r="D81" s="13" t="s">
        <v>207</v>
      </c>
      <c r="E81" s="11" t="s">
        <v>32</v>
      </c>
      <c r="F81" s="23" t="s">
        <v>215</v>
      </c>
      <c r="G81" s="23" t="s">
        <v>216</v>
      </c>
      <c r="H81" s="14">
        <v>2</v>
      </c>
      <c r="I81" s="18">
        <v>67.3333333333333</v>
      </c>
      <c r="J81" s="18">
        <f t="shared" si="3"/>
        <v>26.933333333333323</v>
      </c>
      <c r="K81" s="18">
        <v>86.6</v>
      </c>
      <c r="L81" s="18">
        <f t="shared" si="4"/>
        <v>51.959999999999994</v>
      </c>
      <c r="M81" s="18">
        <f t="shared" si="5"/>
        <v>78.89333333333332</v>
      </c>
      <c r="N81" s="19" t="s">
        <v>35</v>
      </c>
      <c r="O81" s="18" t="s">
        <v>24</v>
      </c>
      <c r="P81" s="18"/>
    </row>
    <row r="82" spans="1:16" ht="24.75" customHeight="1">
      <c r="A82" s="10">
        <v>79</v>
      </c>
      <c r="B82" s="22" t="s">
        <v>217</v>
      </c>
      <c r="C82" s="12" t="s">
        <v>37</v>
      </c>
      <c r="D82" s="13" t="s">
        <v>207</v>
      </c>
      <c r="E82" s="11" t="s">
        <v>32</v>
      </c>
      <c r="F82" s="23" t="s">
        <v>215</v>
      </c>
      <c r="G82" s="23" t="s">
        <v>218</v>
      </c>
      <c r="H82" s="14">
        <v>2</v>
      </c>
      <c r="I82" s="18">
        <v>67</v>
      </c>
      <c r="J82" s="18">
        <f t="shared" si="3"/>
        <v>26.8</v>
      </c>
      <c r="K82" s="18">
        <v>83.2</v>
      </c>
      <c r="L82" s="18">
        <f t="shared" si="4"/>
        <v>49.92</v>
      </c>
      <c r="M82" s="18">
        <f t="shared" si="5"/>
        <v>76.72</v>
      </c>
      <c r="N82" s="19" t="s">
        <v>39</v>
      </c>
      <c r="O82" s="18" t="s">
        <v>24</v>
      </c>
      <c r="P82" s="18"/>
    </row>
    <row r="83" spans="1:16" ht="24.75" customHeight="1">
      <c r="A83" s="10">
        <v>80</v>
      </c>
      <c r="B83" s="22" t="s">
        <v>219</v>
      </c>
      <c r="C83" s="12" t="s">
        <v>37</v>
      </c>
      <c r="D83" s="13" t="s">
        <v>207</v>
      </c>
      <c r="E83" s="11" t="s">
        <v>32</v>
      </c>
      <c r="F83" s="23" t="s">
        <v>215</v>
      </c>
      <c r="G83" s="23" t="s">
        <v>220</v>
      </c>
      <c r="H83" s="14">
        <v>2</v>
      </c>
      <c r="I83" s="18">
        <v>61.1666666666667</v>
      </c>
      <c r="J83" s="18">
        <f t="shared" si="3"/>
        <v>24.466666666666683</v>
      </c>
      <c r="K83" s="18">
        <v>86.2</v>
      </c>
      <c r="L83" s="18">
        <f t="shared" si="4"/>
        <v>51.72</v>
      </c>
      <c r="M83" s="18">
        <f t="shared" si="5"/>
        <v>76.18666666666668</v>
      </c>
      <c r="N83" s="19" t="s">
        <v>29</v>
      </c>
      <c r="O83" s="18"/>
      <c r="P83" s="18"/>
    </row>
    <row r="84" spans="1:16" ht="24.75" customHeight="1">
      <c r="A84" s="10">
        <v>81</v>
      </c>
      <c r="B84" s="22" t="s">
        <v>221</v>
      </c>
      <c r="C84" s="12" t="s">
        <v>37</v>
      </c>
      <c r="D84" s="13" t="s">
        <v>207</v>
      </c>
      <c r="E84" s="11" t="s">
        <v>32</v>
      </c>
      <c r="F84" s="23" t="s">
        <v>215</v>
      </c>
      <c r="G84" s="23" t="s">
        <v>222</v>
      </c>
      <c r="H84" s="14">
        <v>2</v>
      </c>
      <c r="I84" s="18">
        <v>60.3333333333333</v>
      </c>
      <c r="J84" s="18">
        <f t="shared" si="3"/>
        <v>24.133333333333322</v>
      </c>
      <c r="K84" s="18">
        <v>81.6</v>
      </c>
      <c r="L84" s="18">
        <f t="shared" si="4"/>
        <v>48.959999999999994</v>
      </c>
      <c r="M84" s="18">
        <f t="shared" si="5"/>
        <v>73.09333333333332</v>
      </c>
      <c r="N84" s="19" t="s">
        <v>60</v>
      </c>
      <c r="O84" s="18"/>
      <c r="P84" s="18"/>
    </row>
    <row r="85" spans="1:16" ht="24.75" customHeight="1">
      <c r="A85" s="10">
        <v>82</v>
      </c>
      <c r="B85" s="22" t="s">
        <v>223</v>
      </c>
      <c r="C85" s="12" t="s">
        <v>37</v>
      </c>
      <c r="D85" s="13" t="s">
        <v>207</v>
      </c>
      <c r="E85" s="11" t="s">
        <v>32</v>
      </c>
      <c r="F85" s="23" t="s">
        <v>215</v>
      </c>
      <c r="G85" s="23" t="s">
        <v>224</v>
      </c>
      <c r="H85" s="14">
        <v>2</v>
      </c>
      <c r="I85" s="18">
        <v>62.5</v>
      </c>
      <c r="J85" s="18">
        <f t="shared" si="3"/>
        <v>25</v>
      </c>
      <c r="K85" s="18">
        <v>77.8</v>
      </c>
      <c r="L85" s="18">
        <f t="shared" si="4"/>
        <v>46.68</v>
      </c>
      <c r="M85" s="18">
        <f t="shared" si="5"/>
        <v>71.68</v>
      </c>
      <c r="N85" s="19" t="s">
        <v>63</v>
      </c>
      <c r="O85" s="18"/>
      <c r="P85" s="18"/>
    </row>
    <row r="86" spans="1:16" ht="24.75" customHeight="1">
      <c r="A86" s="10">
        <v>83</v>
      </c>
      <c r="B86" s="22" t="s">
        <v>225</v>
      </c>
      <c r="C86" s="12" t="s">
        <v>37</v>
      </c>
      <c r="D86" s="13" t="s">
        <v>207</v>
      </c>
      <c r="E86" s="11" t="s">
        <v>32</v>
      </c>
      <c r="F86" s="23" t="s">
        <v>215</v>
      </c>
      <c r="G86" s="23" t="s">
        <v>226</v>
      </c>
      <c r="H86" s="14">
        <v>2</v>
      </c>
      <c r="I86" s="18">
        <v>61.8333333333333</v>
      </c>
      <c r="J86" s="18">
        <f t="shared" si="3"/>
        <v>24.73333333333332</v>
      </c>
      <c r="K86" s="18">
        <v>76.6</v>
      </c>
      <c r="L86" s="18">
        <f t="shared" si="4"/>
        <v>45.959999999999994</v>
      </c>
      <c r="M86" s="18">
        <f t="shared" si="5"/>
        <v>70.69333333333331</v>
      </c>
      <c r="N86" s="19" t="s">
        <v>66</v>
      </c>
      <c r="O86" s="18"/>
      <c r="P86" s="18"/>
    </row>
    <row r="87" spans="1:16" ht="24.75" customHeight="1">
      <c r="A87" s="10">
        <v>84</v>
      </c>
      <c r="B87" s="22" t="s">
        <v>227</v>
      </c>
      <c r="C87" s="12" t="s">
        <v>37</v>
      </c>
      <c r="D87" s="13" t="s">
        <v>228</v>
      </c>
      <c r="E87" s="11" t="s">
        <v>32</v>
      </c>
      <c r="F87" s="23" t="s">
        <v>229</v>
      </c>
      <c r="G87" s="23" t="s">
        <v>230</v>
      </c>
      <c r="H87" s="14">
        <v>2</v>
      </c>
      <c r="I87" s="18">
        <v>66.8333333333333</v>
      </c>
      <c r="J87" s="18">
        <f t="shared" si="3"/>
        <v>26.73333333333332</v>
      </c>
      <c r="K87" s="18">
        <v>86.4</v>
      </c>
      <c r="L87" s="18">
        <f t="shared" si="4"/>
        <v>51.84</v>
      </c>
      <c r="M87" s="18">
        <f t="shared" si="5"/>
        <v>78.57333333333332</v>
      </c>
      <c r="N87" s="19" t="s">
        <v>35</v>
      </c>
      <c r="O87" s="18" t="s">
        <v>24</v>
      </c>
      <c r="P87" s="18"/>
    </row>
    <row r="88" spans="1:16" ht="24.75" customHeight="1">
      <c r="A88" s="10">
        <v>85</v>
      </c>
      <c r="B88" s="22" t="s">
        <v>231</v>
      </c>
      <c r="C88" s="12" t="s">
        <v>37</v>
      </c>
      <c r="D88" s="13" t="s">
        <v>228</v>
      </c>
      <c r="E88" s="11" t="s">
        <v>32</v>
      </c>
      <c r="F88" s="23" t="s">
        <v>229</v>
      </c>
      <c r="G88" s="23" t="s">
        <v>232</v>
      </c>
      <c r="H88" s="14">
        <v>2</v>
      </c>
      <c r="I88" s="18">
        <v>68.5</v>
      </c>
      <c r="J88" s="18">
        <f t="shared" si="3"/>
        <v>27.400000000000002</v>
      </c>
      <c r="K88" s="18">
        <v>77.6</v>
      </c>
      <c r="L88" s="18">
        <f t="shared" si="4"/>
        <v>46.559999999999995</v>
      </c>
      <c r="M88" s="18">
        <f t="shared" si="5"/>
        <v>73.96</v>
      </c>
      <c r="N88" s="19" t="s">
        <v>39</v>
      </c>
      <c r="O88" s="18" t="s">
        <v>24</v>
      </c>
      <c r="P88" s="18"/>
    </row>
    <row r="89" spans="1:16" ht="24.75" customHeight="1">
      <c r="A89" s="10">
        <v>86</v>
      </c>
      <c r="B89" s="22" t="s">
        <v>233</v>
      </c>
      <c r="C89" s="12" t="s">
        <v>37</v>
      </c>
      <c r="D89" s="13" t="s">
        <v>228</v>
      </c>
      <c r="E89" s="11" t="s">
        <v>32</v>
      </c>
      <c r="F89" s="23" t="s">
        <v>229</v>
      </c>
      <c r="G89" s="23" t="s">
        <v>234</v>
      </c>
      <c r="H89" s="14">
        <v>2</v>
      </c>
      <c r="I89" s="18">
        <v>65</v>
      </c>
      <c r="J89" s="18">
        <f t="shared" si="3"/>
        <v>26</v>
      </c>
      <c r="K89" s="18">
        <v>79.6</v>
      </c>
      <c r="L89" s="18">
        <f t="shared" si="4"/>
        <v>47.76</v>
      </c>
      <c r="M89" s="18">
        <f t="shared" si="5"/>
        <v>73.75999999999999</v>
      </c>
      <c r="N89" s="19" t="s">
        <v>29</v>
      </c>
      <c r="O89" s="18"/>
      <c r="P89" s="18"/>
    </row>
    <row r="90" spans="1:16" ht="24.75" customHeight="1">
      <c r="A90" s="10">
        <v>87</v>
      </c>
      <c r="B90" s="22" t="s">
        <v>235</v>
      </c>
      <c r="C90" s="12" t="s">
        <v>37</v>
      </c>
      <c r="D90" s="13" t="s">
        <v>228</v>
      </c>
      <c r="E90" s="11" t="s">
        <v>32</v>
      </c>
      <c r="F90" s="23" t="s">
        <v>229</v>
      </c>
      <c r="G90" s="23" t="s">
        <v>236</v>
      </c>
      <c r="H90" s="14">
        <v>2</v>
      </c>
      <c r="I90" s="18">
        <v>62.8333333333333</v>
      </c>
      <c r="J90" s="18">
        <f t="shared" si="3"/>
        <v>25.133333333333322</v>
      </c>
      <c r="K90" s="18">
        <v>77.4</v>
      </c>
      <c r="L90" s="18">
        <f t="shared" si="4"/>
        <v>46.440000000000005</v>
      </c>
      <c r="M90" s="18">
        <f t="shared" si="5"/>
        <v>71.57333333333332</v>
      </c>
      <c r="N90" s="19" t="s">
        <v>60</v>
      </c>
      <c r="O90" s="18"/>
      <c r="P90" s="18"/>
    </row>
    <row r="91" spans="1:16" ht="24.75" customHeight="1">
      <c r="A91" s="10">
        <v>88</v>
      </c>
      <c r="B91" s="22" t="s">
        <v>237</v>
      </c>
      <c r="C91" s="12" t="s">
        <v>37</v>
      </c>
      <c r="D91" s="13" t="s">
        <v>228</v>
      </c>
      <c r="E91" s="11" t="s">
        <v>32</v>
      </c>
      <c r="F91" s="23" t="s">
        <v>229</v>
      </c>
      <c r="G91" s="23" t="s">
        <v>238</v>
      </c>
      <c r="H91" s="14">
        <v>2</v>
      </c>
      <c r="I91" s="18">
        <v>61</v>
      </c>
      <c r="J91" s="18">
        <f t="shared" si="3"/>
        <v>24.400000000000002</v>
      </c>
      <c r="K91" s="18">
        <v>78.2</v>
      </c>
      <c r="L91" s="18">
        <f t="shared" si="4"/>
        <v>46.92</v>
      </c>
      <c r="M91" s="18">
        <f t="shared" si="5"/>
        <v>71.32000000000001</v>
      </c>
      <c r="N91" s="19" t="s">
        <v>63</v>
      </c>
      <c r="O91" s="18"/>
      <c r="P91" s="18"/>
    </row>
    <row r="92" spans="1:16" ht="24.75" customHeight="1">
      <c r="A92" s="10">
        <v>89</v>
      </c>
      <c r="B92" s="11" t="s">
        <v>239</v>
      </c>
      <c r="C92" s="20" t="s">
        <v>37</v>
      </c>
      <c r="D92" s="13" t="s">
        <v>228</v>
      </c>
      <c r="E92" s="11" t="s">
        <v>32</v>
      </c>
      <c r="F92" s="23" t="s">
        <v>229</v>
      </c>
      <c r="G92" s="23" t="s">
        <v>240</v>
      </c>
      <c r="H92" s="14">
        <v>2</v>
      </c>
      <c r="I92" s="18">
        <v>59.8333</v>
      </c>
      <c r="J92" s="18">
        <f t="shared" si="3"/>
        <v>23.933320000000002</v>
      </c>
      <c r="K92" s="18">
        <v>77</v>
      </c>
      <c r="L92" s="18">
        <f t="shared" si="4"/>
        <v>46.199999999999996</v>
      </c>
      <c r="M92" s="18">
        <f t="shared" si="5"/>
        <v>70.13332</v>
      </c>
      <c r="N92" s="19" t="s">
        <v>66</v>
      </c>
      <c r="O92" s="18"/>
      <c r="P92" s="18"/>
    </row>
    <row r="93" spans="1:16" ht="24.75" customHeight="1">
      <c r="A93" s="10">
        <v>90</v>
      </c>
      <c r="B93" s="22" t="s">
        <v>241</v>
      </c>
      <c r="C93" s="12" t="s">
        <v>37</v>
      </c>
      <c r="D93" s="13" t="s">
        <v>228</v>
      </c>
      <c r="E93" s="11" t="s">
        <v>32</v>
      </c>
      <c r="F93" s="23" t="s">
        <v>242</v>
      </c>
      <c r="G93" s="23" t="s">
        <v>243</v>
      </c>
      <c r="H93" s="14">
        <v>1</v>
      </c>
      <c r="I93" s="18">
        <v>55.3333333333333</v>
      </c>
      <c r="J93" s="18">
        <f t="shared" si="3"/>
        <v>22.133333333333322</v>
      </c>
      <c r="K93" s="18">
        <v>86.2</v>
      </c>
      <c r="L93" s="18">
        <f t="shared" si="4"/>
        <v>51.72</v>
      </c>
      <c r="M93" s="18">
        <f t="shared" si="5"/>
        <v>73.85333333333332</v>
      </c>
      <c r="N93" s="19" t="s">
        <v>35</v>
      </c>
      <c r="O93" s="18" t="s">
        <v>24</v>
      </c>
      <c r="P93" s="18"/>
    </row>
    <row r="94" spans="1:16" ht="24.75" customHeight="1">
      <c r="A94" s="10">
        <v>91</v>
      </c>
      <c r="B94" s="22" t="s">
        <v>244</v>
      </c>
      <c r="C94" s="12" t="s">
        <v>37</v>
      </c>
      <c r="D94" s="13" t="s">
        <v>228</v>
      </c>
      <c r="E94" s="11" t="s">
        <v>32</v>
      </c>
      <c r="F94" s="23" t="s">
        <v>242</v>
      </c>
      <c r="G94" s="23" t="s">
        <v>245</v>
      </c>
      <c r="H94" s="14">
        <v>1</v>
      </c>
      <c r="I94" s="18">
        <v>56.8333333333333</v>
      </c>
      <c r="J94" s="18">
        <f t="shared" si="3"/>
        <v>22.73333333333332</v>
      </c>
      <c r="K94" s="18">
        <v>79.2</v>
      </c>
      <c r="L94" s="18">
        <f t="shared" si="4"/>
        <v>47.52</v>
      </c>
      <c r="M94" s="18">
        <f t="shared" si="5"/>
        <v>70.25333333333333</v>
      </c>
      <c r="N94" s="19" t="s">
        <v>39</v>
      </c>
      <c r="O94" s="18"/>
      <c r="P94" s="18"/>
    </row>
    <row r="95" spans="1:16" ht="24.75" customHeight="1">
      <c r="A95" s="10">
        <v>92</v>
      </c>
      <c r="B95" s="22" t="s">
        <v>246</v>
      </c>
      <c r="C95" s="12" t="s">
        <v>37</v>
      </c>
      <c r="D95" s="13" t="s">
        <v>228</v>
      </c>
      <c r="E95" s="11" t="s">
        <v>32</v>
      </c>
      <c r="F95" s="23" t="s">
        <v>242</v>
      </c>
      <c r="G95" s="23" t="s">
        <v>247</v>
      </c>
      <c r="H95" s="14">
        <v>1</v>
      </c>
      <c r="I95" s="18">
        <v>56</v>
      </c>
      <c r="J95" s="18">
        <f t="shared" si="3"/>
        <v>22.400000000000002</v>
      </c>
      <c r="K95" s="18">
        <v>79.4</v>
      </c>
      <c r="L95" s="18">
        <f t="shared" si="4"/>
        <v>47.64</v>
      </c>
      <c r="M95" s="18">
        <f t="shared" si="5"/>
        <v>70.04</v>
      </c>
      <c r="N95" s="19" t="s">
        <v>29</v>
      </c>
      <c r="O95" s="18"/>
      <c r="P95" s="18"/>
    </row>
    <row r="96" spans="1:16" ht="24.75" customHeight="1">
      <c r="A96" s="10">
        <v>93</v>
      </c>
      <c r="B96" s="22" t="s">
        <v>248</v>
      </c>
      <c r="C96" s="12" t="s">
        <v>37</v>
      </c>
      <c r="D96" s="13" t="s">
        <v>249</v>
      </c>
      <c r="E96" s="11" t="s">
        <v>32</v>
      </c>
      <c r="F96" s="23" t="s">
        <v>250</v>
      </c>
      <c r="G96" s="23" t="s">
        <v>251</v>
      </c>
      <c r="H96" s="14">
        <v>2</v>
      </c>
      <c r="I96" s="18">
        <v>58.5</v>
      </c>
      <c r="J96" s="18">
        <f t="shared" si="3"/>
        <v>23.400000000000002</v>
      </c>
      <c r="K96" s="18">
        <v>84.6</v>
      </c>
      <c r="L96" s="18">
        <f t="shared" si="4"/>
        <v>50.76</v>
      </c>
      <c r="M96" s="18">
        <f t="shared" si="5"/>
        <v>74.16</v>
      </c>
      <c r="N96" s="19" t="s">
        <v>35</v>
      </c>
      <c r="O96" s="18" t="s">
        <v>24</v>
      </c>
      <c r="P96" s="18"/>
    </row>
    <row r="97" spans="1:16" ht="24.75" customHeight="1">
      <c r="A97" s="10">
        <v>94</v>
      </c>
      <c r="B97" s="22" t="s">
        <v>252</v>
      </c>
      <c r="C97" s="12" t="s">
        <v>37</v>
      </c>
      <c r="D97" s="13" t="s">
        <v>249</v>
      </c>
      <c r="E97" s="11" t="s">
        <v>32</v>
      </c>
      <c r="F97" s="23" t="s">
        <v>250</v>
      </c>
      <c r="G97" s="23" t="s">
        <v>253</v>
      </c>
      <c r="H97" s="14">
        <v>2</v>
      </c>
      <c r="I97" s="18">
        <v>58.8333333333333</v>
      </c>
      <c r="J97" s="18">
        <f t="shared" si="3"/>
        <v>23.53333333333332</v>
      </c>
      <c r="K97" s="18">
        <v>84</v>
      </c>
      <c r="L97" s="18">
        <f t="shared" si="4"/>
        <v>50.4</v>
      </c>
      <c r="M97" s="18">
        <f t="shared" si="5"/>
        <v>73.93333333333332</v>
      </c>
      <c r="N97" s="19" t="s">
        <v>39</v>
      </c>
      <c r="O97" s="18" t="s">
        <v>24</v>
      </c>
      <c r="P97" s="18"/>
    </row>
    <row r="98" spans="1:16" ht="24.75" customHeight="1">
      <c r="A98" s="10">
        <v>95</v>
      </c>
      <c r="B98" s="22" t="s">
        <v>254</v>
      </c>
      <c r="C98" s="12" t="s">
        <v>37</v>
      </c>
      <c r="D98" s="13" t="s">
        <v>249</v>
      </c>
      <c r="E98" s="11" t="s">
        <v>32</v>
      </c>
      <c r="F98" s="23" t="s">
        <v>250</v>
      </c>
      <c r="G98" s="23" t="s">
        <v>255</v>
      </c>
      <c r="H98" s="14">
        <v>2</v>
      </c>
      <c r="I98" s="18">
        <v>55.8333333333333</v>
      </c>
      <c r="J98" s="18">
        <f t="shared" si="3"/>
        <v>22.33333333333332</v>
      </c>
      <c r="K98" s="18">
        <v>83</v>
      </c>
      <c r="L98" s="18">
        <f t="shared" si="4"/>
        <v>49.8</v>
      </c>
      <c r="M98" s="18">
        <f t="shared" si="5"/>
        <v>72.13333333333333</v>
      </c>
      <c r="N98" s="19" t="s">
        <v>29</v>
      </c>
      <c r="O98" s="18"/>
      <c r="P98" s="18"/>
    </row>
    <row r="99" spans="1:16" ht="24.75" customHeight="1">
      <c r="A99" s="10">
        <v>96</v>
      </c>
      <c r="B99" s="22" t="s">
        <v>256</v>
      </c>
      <c r="C99" s="12" t="s">
        <v>37</v>
      </c>
      <c r="D99" s="13" t="s">
        <v>249</v>
      </c>
      <c r="E99" s="11" t="s">
        <v>32</v>
      </c>
      <c r="F99" s="23" t="s">
        <v>250</v>
      </c>
      <c r="G99" s="23" t="s">
        <v>257</v>
      </c>
      <c r="H99" s="14">
        <v>2</v>
      </c>
      <c r="I99" s="18">
        <v>56.8333333333333</v>
      </c>
      <c r="J99" s="18">
        <f t="shared" si="3"/>
        <v>22.73333333333332</v>
      </c>
      <c r="K99" s="18">
        <v>81.4</v>
      </c>
      <c r="L99" s="18">
        <f t="shared" si="4"/>
        <v>48.84</v>
      </c>
      <c r="M99" s="18">
        <f t="shared" si="5"/>
        <v>71.57333333333332</v>
      </c>
      <c r="N99" s="19" t="s">
        <v>60</v>
      </c>
      <c r="O99" s="18"/>
      <c r="P99" s="18"/>
    </row>
    <row r="100" spans="1:16" ht="24.75" customHeight="1">
      <c r="A100" s="10">
        <v>97</v>
      </c>
      <c r="B100" s="22" t="s">
        <v>258</v>
      </c>
      <c r="C100" s="12" t="s">
        <v>19</v>
      </c>
      <c r="D100" s="13" t="s">
        <v>249</v>
      </c>
      <c r="E100" s="11" t="s">
        <v>32</v>
      </c>
      <c r="F100" s="23" t="s">
        <v>250</v>
      </c>
      <c r="G100" s="23" t="s">
        <v>259</v>
      </c>
      <c r="H100" s="14">
        <v>2</v>
      </c>
      <c r="I100" s="18">
        <v>56</v>
      </c>
      <c r="J100" s="18">
        <f t="shared" si="3"/>
        <v>22.400000000000002</v>
      </c>
      <c r="K100" s="18">
        <v>77</v>
      </c>
      <c r="L100" s="18">
        <f t="shared" si="4"/>
        <v>46.199999999999996</v>
      </c>
      <c r="M100" s="18">
        <f t="shared" si="5"/>
        <v>68.6</v>
      </c>
      <c r="N100" s="19" t="s">
        <v>63</v>
      </c>
      <c r="O100" s="18"/>
      <c r="P100" s="18"/>
    </row>
    <row r="101" spans="1:16" ht="24.75" customHeight="1">
      <c r="A101" s="10">
        <v>98</v>
      </c>
      <c r="B101" s="22" t="s">
        <v>260</v>
      </c>
      <c r="C101" s="12" t="s">
        <v>37</v>
      </c>
      <c r="D101" s="13" t="s">
        <v>249</v>
      </c>
      <c r="E101" s="11" t="s">
        <v>32</v>
      </c>
      <c r="F101" s="23" t="s">
        <v>250</v>
      </c>
      <c r="G101" s="23" t="s">
        <v>261</v>
      </c>
      <c r="H101" s="14">
        <v>2</v>
      </c>
      <c r="I101" s="18">
        <v>52.5</v>
      </c>
      <c r="J101" s="18">
        <f t="shared" si="3"/>
        <v>21</v>
      </c>
      <c r="K101" s="18">
        <v>76.8</v>
      </c>
      <c r="L101" s="18">
        <f t="shared" si="4"/>
        <v>46.08</v>
      </c>
      <c r="M101" s="18">
        <f t="shared" si="5"/>
        <v>67.08</v>
      </c>
      <c r="N101" s="19" t="s">
        <v>66</v>
      </c>
      <c r="O101" s="18"/>
      <c r="P101" s="18"/>
    </row>
    <row r="102" spans="1:16" ht="24.75" customHeight="1">
      <c r="A102" s="10">
        <v>99</v>
      </c>
      <c r="B102" s="22" t="s">
        <v>262</v>
      </c>
      <c r="C102" s="12" t="s">
        <v>37</v>
      </c>
      <c r="D102" s="13" t="s">
        <v>249</v>
      </c>
      <c r="E102" s="11" t="s">
        <v>32</v>
      </c>
      <c r="F102" s="23" t="s">
        <v>263</v>
      </c>
      <c r="G102" s="23" t="s">
        <v>264</v>
      </c>
      <c r="H102" s="14">
        <v>1</v>
      </c>
      <c r="I102" s="18">
        <v>69</v>
      </c>
      <c r="J102" s="18">
        <f t="shared" si="3"/>
        <v>27.6</v>
      </c>
      <c r="K102" s="18">
        <v>84</v>
      </c>
      <c r="L102" s="18">
        <f t="shared" si="4"/>
        <v>50.4</v>
      </c>
      <c r="M102" s="18">
        <f t="shared" si="5"/>
        <v>78</v>
      </c>
      <c r="N102" s="19" t="s">
        <v>35</v>
      </c>
      <c r="O102" s="18" t="s">
        <v>24</v>
      </c>
      <c r="P102" s="18"/>
    </row>
    <row r="103" spans="1:16" ht="24.75" customHeight="1">
      <c r="A103" s="10">
        <v>100</v>
      </c>
      <c r="B103" s="22" t="s">
        <v>265</v>
      </c>
      <c r="C103" s="12" t="s">
        <v>37</v>
      </c>
      <c r="D103" s="13" t="s">
        <v>249</v>
      </c>
      <c r="E103" s="11" t="s">
        <v>32</v>
      </c>
      <c r="F103" s="23" t="s">
        <v>263</v>
      </c>
      <c r="G103" s="23" t="s">
        <v>266</v>
      </c>
      <c r="H103" s="14">
        <v>1</v>
      </c>
      <c r="I103" s="18">
        <v>60.8333333333333</v>
      </c>
      <c r="J103" s="18">
        <f t="shared" si="3"/>
        <v>24.33333333333332</v>
      </c>
      <c r="K103" s="18">
        <v>80</v>
      </c>
      <c r="L103" s="18">
        <f t="shared" si="4"/>
        <v>48</v>
      </c>
      <c r="M103" s="18">
        <f t="shared" si="5"/>
        <v>72.33333333333331</v>
      </c>
      <c r="N103" s="19" t="s">
        <v>39</v>
      </c>
      <c r="O103" s="18"/>
      <c r="P103" s="18"/>
    </row>
    <row r="104" spans="1:16" ht="24.75" customHeight="1">
      <c r="A104" s="10">
        <v>101</v>
      </c>
      <c r="B104" s="22" t="s">
        <v>267</v>
      </c>
      <c r="C104" s="12" t="s">
        <v>37</v>
      </c>
      <c r="D104" s="13" t="s">
        <v>249</v>
      </c>
      <c r="E104" s="11" t="s">
        <v>32</v>
      </c>
      <c r="F104" s="23" t="s">
        <v>263</v>
      </c>
      <c r="G104" s="23" t="s">
        <v>268</v>
      </c>
      <c r="H104" s="14">
        <v>1</v>
      </c>
      <c r="I104" s="18">
        <v>58.3333333333333</v>
      </c>
      <c r="J104" s="18">
        <f t="shared" si="3"/>
        <v>23.33333333333332</v>
      </c>
      <c r="K104" s="18"/>
      <c r="L104" s="18"/>
      <c r="M104" s="18">
        <f t="shared" si="5"/>
        <v>23.33333333333332</v>
      </c>
      <c r="N104" s="19"/>
      <c r="O104" s="18"/>
      <c r="P104" s="18" t="s">
        <v>42</v>
      </c>
    </row>
    <row r="105" spans="1:16" ht="24.75" customHeight="1">
      <c r="A105" s="10">
        <v>102</v>
      </c>
      <c r="B105" s="22" t="s">
        <v>269</v>
      </c>
      <c r="C105" s="12" t="s">
        <v>37</v>
      </c>
      <c r="D105" s="13" t="s">
        <v>270</v>
      </c>
      <c r="E105" s="11" t="s">
        <v>32</v>
      </c>
      <c r="F105" s="23" t="s">
        <v>271</v>
      </c>
      <c r="G105" s="23" t="s">
        <v>272</v>
      </c>
      <c r="H105" s="14">
        <v>2</v>
      </c>
      <c r="I105" s="18">
        <v>65.8333333333333</v>
      </c>
      <c r="J105" s="18">
        <f t="shared" si="3"/>
        <v>26.33333333333332</v>
      </c>
      <c r="K105" s="18">
        <v>83.8</v>
      </c>
      <c r="L105" s="18">
        <f t="shared" si="4"/>
        <v>50.279999999999994</v>
      </c>
      <c r="M105" s="18">
        <f t="shared" si="5"/>
        <v>76.61333333333332</v>
      </c>
      <c r="N105" s="19" t="s">
        <v>35</v>
      </c>
      <c r="O105" s="18" t="s">
        <v>24</v>
      </c>
      <c r="P105" s="18"/>
    </row>
    <row r="106" spans="1:16" ht="24.75" customHeight="1">
      <c r="A106" s="10">
        <v>103</v>
      </c>
      <c r="B106" s="22" t="s">
        <v>273</v>
      </c>
      <c r="C106" s="12" t="s">
        <v>19</v>
      </c>
      <c r="D106" s="13" t="s">
        <v>270</v>
      </c>
      <c r="E106" s="11" t="s">
        <v>32</v>
      </c>
      <c r="F106" s="23" t="s">
        <v>271</v>
      </c>
      <c r="G106" s="23" t="s">
        <v>274</v>
      </c>
      <c r="H106" s="14">
        <v>2</v>
      </c>
      <c r="I106" s="18">
        <v>69.1666666666667</v>
      </c>
      <c r="J106" s="18">
        <f t="shared" si="3"/>
        <v>27.666666666666682</v>
      </c>
      <c r="K106" s="18">
        <v>77.2</v>
      </c>
      <c r="L106" s="18">
        <f t="shared" si="4"/>
        <v>46.32</v>
      </c>
      <c r="M106" s="18">
        <f t="shared" si="5"/>
        <v>73.98666666666668</v>
      </c>
      <c r="N106" s="19" t="s">
        <v>39</v>
      </c>
      <c r="O106" s="18" t="s">
        <v>24</v>
      </c>
      <c r="P106" s="21" t="s">
        <v>275</v>
      </c>
    </row>
    <row r="107" spans="1:16" ht="24.75" customHeight="1">
      <c r="A107" s="10">
        <v>104</v>
      </c>
      <c r="B107" s="22" t="s">
        <v>276</v>
      </c>
      <c r="C107" s="12" t="s">
        <v>37</v>
      </c>
      <c r="D107" s="13" t="s">
        <v>270</v>
      </c>
      <c r="E107" s="11" t="s">
        <v>32</v>
      </c>
      <c r="F107" s="23" t="s">
        <v>271</v>
      </c>
      <c r="G107" s="23" t="s">
        <v>277</v>
      </c>
      <c r="H107" s="14">
        <v>2</v>
      </c>
      <c r="I107" s="18">
        <v>63.1666666666667</v>
      </c>
      <c r="J107" s="18">
        <f t="shared" si="3"/>
        <v>25.26666666666668</v>
      </c>
      <c r="K107" s="18">
        <v>81.2</v>
      </c>
      <c r="L107" s="18">
        <f t="shared" si="4"/>
        <v>48.72</v>
      </c>
      <c r="M107" s="18">
        <f t="shared" si="5"/>
        <v>73.98666666666668</v>
      </c>
      <c r="N107" s="19" t="s">
        <v>29</v>
      </c>
      <c r="O107" s="18"/>
      <c r="P107" s="18"/>
    </row>
    <row r="108" spans="1:16" ht="24.75" customHeight="1">
      <c r="A108" s="10">
        <v>105</v>
      </c>
      <c r="B108" s="22" t="s">
        <v>278</v>
      </c>
      <c r="C108" s="12" t="s">
        <v>37</v>
      </c>
      <c r="D108" s="13" t="s">
        <v>270</v>
      </c>
      <c r="E108" s="11" t="s">
        <v>32</v>
      </c>
      <c r="F108" s="23" t="s">
        <v>271</v>
      </c>
      <c r="G108" s="23" t="s">
        <v>279</v>
      </c>
      <c r="H108" s="14">
        <v>2</v>
      </c>
      <c r="I108" s="18">
        <v>63.8333333333333</v>
      </c>
      <c r="J108" s="18">
        <f t="shared" si="3"/>
        <v>25.53333333333332</v>
      </c>
      <c r="K108" s="18">
        <v>76</v>
      </c>
      <c r="L108" s="18">
        <f t="shared" si="4"/>
        <v>45.6</v>
      </c>
      <c r="M108" s="18">
        <f t="shared" si="5"/>
        <v>71.13333333333333</v>
      </c>
      <c r="N108" s="19" t="s">
        <v>60</v>
      </c>
      <c r="O108" s="18"/>
      <c r="P108" s="18"/>
    </row>
    <row r="109" spans="1:16" ht="24.75" customHeight="1">
      <c r="A109" s="10">
        <v>106</v>
      </c>
      <c r="B109" s="22" t="s">
        <v>280</v>
      </c>
      <c r="C109" s="12" t="s">
        <v>19</v>
      </c>
      <c r="D109" s="13" t="s">
        <v>270</v>
      </c>
      <c r="E109" s="11" t="s">
        <v>32</v>
      </c>
      <c r="F109" s="23" t="s">
        <v>271</v>
      </c>
      <c r="G109" s="23" t="s">
        <v>281</v>
      </c>
      <c r="H109" s="14">
        <v>2</v>
      </c>
      <c r="I109" s="18">
        <v>62.6666666666667</v>
      </c>
      <c r="J109" s="18">
        <f t="shared" si="3"/>
        <v>25.06666666666668</v>
      </c>
      <c r="K109" s="18">
        <v>76.6</v>
      </c>
      <c r="L109" s="18">
        <f t="shared" si="4"/>
        <v>45.959999999999994</v>
      </c>
      <c r="M109" s="18">
        <f t="shared" si="5"/>
        <v>71.02666666666667</v>
      </c>
      <c r="N109" s="19" t="s">
        <v>63</v>
      </c>
      <c r="O109" s="18"/>
      <c r="P109" s="18"/>
    </row>
    <row r="110" spans="1:16" ht="24.75" customHeight="1">
      <c r="A110" s="10">
        <v>107</v>
      </c>
      <c r="B110" s="22" t="s">
        <v>282</v>
      </c>
      <c r="C110" s="12" t="s">
        <v>19</v>
      </c>
      <c r="D110" s="13" t="s">
        <v>270</v>
      </c>
      <c r="E110" s="11" t="s">
        <v>32</v>
      </c>
      <c r="F110" s="23" t="s">
        <v>271</v>
      </c>
      <c r="G110" s="23" t="s">
        <v>283</v>
      </c>
      <c r="H110" s="14">
        <v>2</v>
      </c>
      <c r="I110" s="18">
        <v>67.3333333333333</v>
      </c>
      <c r="J110" s="18">
        <f t="shared" si="3"/>
        <v>26.933333333333323</v>
      </c>
      <c r="K110" s="18">
        <v>72.4</v>
      </c>
      <c r="L110" s="18">
        <f t="shared" si="4"/>
        <v>43.440000000000005</v>
      </c>
      <c r="M110" s="18">
        <f t="shared" si="5"/>
        <v>70.37333333333333</v>
      </c>
      <c r="N110" s="19" t="s">
        <v>66</v>
      </c>
      <c r="O110" s="18"/>
      <c r="P110" s="18"/>
    </row>
    <row r="111" spans="1:16" ht="24.75" customHeight="1">
      <c r="A111" s="10">
        <v>108</v>
      </c>
      <c r="B111" s="22" t="s">
        <v>284</v>
      </c>
      <c r="C111" s="12" t="s">
        <v>37</v>
      </c>
      <c r="D111" s="13" t="s">
        <v>285</v>
      </c>
      <c r="E111" s="11" t="s">
        <v>32</v>
      </c>
      <c r="F111" s="23" t="s">
        <v>286</v>
      </c>
      <c r="G111" s="23" t="s">
        <v>287</v>
      </c>
      <c r="H111" s="14">
        <v>1</v>
      </c>
      <c r="I111" s="18">
        <v>55.5</v>
      </c>
      <c r="J111" s="18">
        <f t="shared" si="3"/>
        <v>22.200000000000003</v>
      </c>
      <c r="K111" s="18">
        <v>85.6</v>
      </c>
      <c r="L111" s="18">
        <f t="shared" si="4"/>
        <v>51.35999999999999</v>
      </c>
      <c r="M111" s="18">
        <f t="shared" si="5"/>
        <v>73.56</v>
      </c>
      <c r="N111" s="19" t="s">
        <v>35</v>
      </c>
      <c r="O111" s="18" t="s">
        <v>24</v>
      </c>
      <c r="P111" s="18"/>
    </row>
    <row r="112" spans="1:16" ht="24.75" customHeight="1">
      <c r="A112" s="10">
        <v>109</v>
      </c>
      <c r="B112" s="22" t="s">
        <v>288</v>
      </c>
      <c r="C112" s="12" t="s">
        <v>19</v>
      </c>
      <c r="D112" s="13" t="s">
        <v>285</v>
      </c>
      <c r="E112" s="11" t="s">
        <v>32</v>
      </c>
      <c r="F112" s="23" t="s">
        <v>286</v>
      </c>
      <c r="G112" s="23" t="s">
        <v>289</v>
      </c>
      <c r="H112" s="14">
        <v>1</v>
      </c>
      <c r="I112" s="18">
        <v>55.3333333333333</v>
      </c>
      <c r="J112" s="18">
        <f t="shared" si="3"/>
        <v>22.133333333333322</v>
      </c>
      <c r="K112" s="18">
        <v>80.6</v>
      </c>
      <c r="L112" s="18">
        <f t="shared" si="4"/>
        <v>48.35999999999999</v>
      </c>
      <c r="M112" s="18">
        <f t="shared" si="5"/>
        <v>70.49333333333331</v>
      </c>
      <c r="N112" s="19" t="s">
        <v>39</v>
      </c>
      <c r="O112" s="18"/>
      <c r="P112" s="18"/>
    </row>
    <row r="113" spans="1:16" ht="24.75" customHeight="1">
      <c r="A113" s="10">
        <v>110</v>
      </c>
      <c r="B113" s="22" t="s">
        <v>290</v>
      </c>
      <c r="C113" s="12" t="s">
        <v>19</v>
      </c>
      <c r="D113" s="13" t="s">
        <v>285</v>
      </c>
      <c r="E113" s="11" t="s">
        <v>32</v>
      </c>
      <c r="F113" s="23" t="s">
        <v>286</v>
      </c>
      <c r="G113" s="23" t="s">
        <v>291</v>
      </c>
      <c r="H113" s="14">
        <v>1</v>
      </c>
      <c r="I113" s="18">
        <v>55</v>
      </c>
      <c r="J113" s="18">
        <f t="shared" si="3"/>
        <v>22</v>
      </c>
      <c r="K113" s="18">
        <v>76.6</v>
      </c>
      <c r="L113" s="18">
        <f t="shared" si="4"/>
        <v>45.959999999999994</v>
      </c>
      <c r="M113" s="18">
        <f t="shared" si="5"/>
        <v>67.96</v>
      </c>
      <c r="N113" s="19" t="s">
        <v>29</v>
      </c>
      <c r="O113" s="18"/>
      <c r="P113" s="18"/>
    </row>
    <row r="114" spans="1:16" ht="24.75" customHeight="1">
      <c r="A114" s="10">
        <v>111</v>
      </c>
      <c r="B114" s="22" t="s">
        <v>292</v>
      </c>
      <c r="C114" s="12" t="s">
        <v>19</v>
      </c>
      <c r="D114" s="13" t="s">
        <v>285</v>
      </c>
      <c r="E114" s="11" t="s">
        <v>32</v>
      </c>
      <c r="F114" s="23" t="s">
        <v>293</v>
      </c>
      <c r="G114" s="23" t="s">
        <v>294</v>
      </c>
      <c r="H114" s="14">
        <v>2</v>
      </c>
      <c r="I114" s="18">
        <v>62.6666666666667</v>
      </c>
      <c r="J114" s="18">
        <f t="shared" si="3"/>
        <v>25.06666666666668</v>
      </c>
      <c r="K114" s="18">
        <v>84.4</v>
      </c>
      <c r="L114" s="18">
        <f t="shared" si="4"/>
        <v>50.64</v>
      </c>
      <c r="M114" s="18">
        <f t="shared" si="5"/>
        <v>75.70666666666668</v>
      </c>
      <c r="N114" s="19" t="s">
        <v>35</v>
      </c>
      <c r="O114" s="18" t="s">
        <v>24</v>
      </c>
      <c r="P114" s="18"/>
    </row>
    <row r="115" spans="1:16" ht="24.75" customHeight="1">
      <c r="A115" s="10">
        <v>112</v>
      </c>
      <c r="B115" s="22" t="s">
        <v>295</v>
      </c>
      <c r="C115" s="12" t="s">
        <v>37</v>
      </c>
      <c r="D115" s="13" t="s">
        <v>285</v>
      </c>
      <c r="E115" s="11" t="s">
        <v>32</v>
      </c>
      <c r="F115" s="23" t="s">
        <v>293</v>
      </c>
      <c r="G115" s="23" t="s">
        <v>296</v>
      </c>
      <c r="H115" s="14">
        <v>2</v>
      </c>
      <c r="I115" s="18">
        <v>64</v>
      </c>
      <c r="J115" s="18">
        <f t="shared" si="3"/>
        <v>25.6</v>
      </c>
      <c r="K115" s="18">
        <v>82.8</v>
      </c>
      <c r="L115" s="18">
        <f t="shared" si="4"/>
        <v>49.68</v>
      </c>
      <c r="M115" s="18">
        <f t="shared" si="5"/>
        <v>75.28</v>
      </c>
      <c r="N115" s="19" t="s">
        <v>39</v>
      </c>
      <c r="O115" s="18" t="s">
        <v>24</v>
      </c>
      <c r="P115" s="18"/>
    </row>
    <row r="116" spans="1:16" ht="24.75" customHeight="1">
      <c r="A116" s="10">
        <v>113</v>
      </c>
      <c r="B116" s="22" t="s">
        <v>297</v>
      </c>
      <c r="C116" s="12" t="s">
        <v>37</v>
      </c>
      <c r="D116" s="13" t="s">
        <v>285</v>
      </c>
      <c r="E116" s="11" t="s">
        <v>32</v>
      </c>
      <c r="F116" s="23" t="s">
        <v>293</v>
      </c>
      <c r="G116" s="23" t="s">
        <v>298</v>
      </c>
      <c r="H116" s="14">
        <v>2</v>
      </c>
      <c r="I116" s="18">
        <v>63.5</v>
      </c>
      <c r="J116" s="18">
        <f t="shared" si="3"/>
        <v>25.400000000000002</v>
      </c>
      <c r="K116" s="18">
        <v>83</v>
      </c>
      <c r="L116" s="18">
        <f t="shared" si="4"/>
        <v>49.8</v>
      </c>
      <c r="M116" s="18">
        <f t="shared" si="5"/>
        <v>75.2</v>
      </c>
      <c r="N116" s="19" t="s">
        <v>29</v>
      </c>
      <c r="O116" s="18"/>
      <c r="P116" s="18"/>
    </row>
    <row r="117" spans="1:16" ht="24.75" customHeight="1">
      <c r="A117" s="10">
        <v>114</v>
      </c>
      <c r="B117" s="22" t="s">
        <v>299</v>
      </c>
      <c r="C117" s="12" t="s">
        <v>37</v>
      </c>
      <c r="D117" s="13" t="s">
        <v>285</v>
      </c>
      <c r="E117" s="11" t="s">
        <v>32</v>
      </c>
      <c r="F117" s="23" t="s">
        <v>293</v>
      </c>
      <c r="G117" s="23" t="s">
        <v>300</v>
      </c>
      <c r="H117" s="14">
        <v>2</v>
      </c>
      <c r="I117" s="18">
        <v>60.6666666666667</v>
      </c>
      <c r="J117" s="18">
        <f t="shared" si="3"/>
        <v>24.26666666666668</v>
      </c>
      <c r="K117" s="18">
        <v>84</v>
      </c>
      <c r="L117" s="18">
        <f t="shared" si="4"/>
        <v>50.4</v>
      </c>
      <c r="M117" s="18">
        <f t="shared" si="5"/>
        <v>74.66666666666669</v>
      </c>
      <c r="N117" s="19" t="s">
        <v>60</v>
      </c>
      <c r="O117" s="18"/>
      <c r="P117" s="18"/>
    </row>
    <row r="118" spans="1:16" ht="24.75" customHeight="1">
      <c r="A118" s="10">
        <v>115</v>
      </c>
      <c r="B118" s="22" t="s">
        <v>301</v>
      </c>
      <c r="C118" s="12" t="s">
        <v>19</v>
      </c>
      <c r="D118" s="13" t="s">
        <v>285</v>
      </c>
      <c r="E118" s="11" t="s">
        <v>32</v>
      </c>
      <c r="F118" s="23" t="s">
        <v>293</v>
      </c>
      <c r="G118" s="23" t="s">
        <v>302</v>
      </c>
      <c r="H118" s="14">
        <v>2</v>
      </c>
      <c r="I118" s="18">
        <v>59</v>
      </c>
      <c r="J118" s="18">
        <f t="shared" si="3"/>
        <v>23.6</v>
      </c>
      <c r="K118" s="18">
        <v>77.8</v>
      </c>
      <c r="L118" s="18">
        <f t="shared" si="4"/>
        <v>46.68</v>
      </c>
      <c r="M118" s="18">
        <f t="shared" si="5"/>
        <v>70.28</v>
      </c>
      <c r="N118" s="19" t="s">
        <v>63</v>
      </c>
      <c r="O118" s="18"/>
      <c r="P118" s="18"/>
    </row>
    <row r="119" spans="1:16" ht="24.75" customHeight="1">
      <c r="A119" s="10">
        <v>116</v>
      </c>
      <c r="B119" s="22" t="s">
        <v>303</v>
      </c>
      <c r="C119" s="12" t="s">
        <v>37</v>
      </c>
      <c r="D119" s="13" t="s">
        <v>285</v>
      </c>
      <c r="E119" s="11" t="s">
        <v>32</v>
      </c>
      <c r="F119" s="23" t="s">
        <v>293</v>
      </c>
      <c r="G119" s="23" t="s">
        <v>304</v>
      </c>
      <c r="H119" s="14">
        <v>2</v>
      </c>
      <c r="I119" s="18">
        <v>59.1666666666667</v>
      </c>
      <c r="J119" s="18">
        <f t="shared" si="3"/>
        <v>23.666666666666682</v>
      </c>
      <c r="K119" s="18">
        <v>72.8</v>
      </c>
      <c r="L119" s="18">
        <f t="shared" si="4"/>
        <v>43.68</v>
      </c>
      <c r="M119" s="18">
        <f t="shared" si="5"/>
        <v>67.34666666666668</v>
      </c>
      <c r="N119" s="19" t="s">
        <v>66</v>
      </c>
      <c r="O119" s="18"/>
      <c r="P119" s="18"/>
    </row>
    <row r="120" spans="1:16" ht="24.75" customHeight="1">
      <c r="A120" s="10">
        <v>117</v>
      </c>
      <c r="B120" s="22" t="s">
        <v>305</v>
      </c>
      <c r="C120" s="12" t="s">
        <v>37</v>
      </c>
      <c r="D120" s="13" t="s">
        <v>285</v>
      </c>
      <c r="E120" s="11" t="s">
        <v>32</v>
      </c>
      <c r="F120" s="23" t="s">
        <v>306</v>
      </c>
      <c r="G120" s="23" t="s">
        <v>307</v>
      </c>
      <c r="H120" s="14">
        <v>1</v>
      </c>
      <c r="I120" s="18">
        <v>54.3333333333333</v>
      </c>
      <c r="J120" s="18">
        <f t="shared" si="3"/>
        <v>21.73333333333332</v>
      </c>
      <c r="K120" s="18">
        <v>87.6</v>
      </c>
      <c r="L120" s="18">
        <f t="shared" si="4"/>
        <v>52.559999999999995</v>
      </c>
      <c r="M120" s="18">
        <f t="shared" si="5"/>
        <v>74.29333333333332</v>
      </c>
      <c r="N120" s="19" t="s">
        <v>35</v>
      </c>
      <c r="O120" s="18" t="s">
        <v>24</v>
      </c>
      <c r="P120" s="18"/>
    </row>
    <row r="121" spans="1:16" ht="24.75" customHeight="1">
      <c r="A121" s="10">
        <v>118</v>
      </c>
      <c r="B121" s="22" t="s">
        <v>308</v>
      </c>
      <c r="C121" s="12" t="s">
        <v>19</v>
      </c>
      <c r="D121" s="13" t="s">
        <v>285</v>
      </c>
      <c r="E121" s="11" t="s">
        <v>32</v>
      </c>
      <c r="F121" s="23" t="s">
        <v>306</v>
      </c>
      <c r="G121" s="23" t="s">
        <v>309</v>
      </c>
      <c r="H121" s="14">
        <v>1</v>
      </c>
      <c r="I121" s="18">
        <v>57.8333333333333</v>
      </c>
      <c r="J121" s="18">
        <f t="shared" si="3"/>
        <v>23.133333333333322</v>
      </c>
      <c r="K121" s="18">
        <v>85.2</v>
      </c>
      <c r="L121" s="18">
        <f t="shared" si="4"/>
        <v>51.12</v>
      </c>
      <c r="M121" s="18">
        <f t="shared" si="5"/>
        <v>74.25333333333332</v>
      </c>
      <c r="N121" s="19" t="s">
        <v>39</v>
      </c>
      <c r="O121" s="18"/>
      <c r="P121" s="18"/>
    </row>
    <row r="122" spans="1:16" ht="24.75" customHeight="1">
      <c r="A122" s="10">
        <v>119</v>
      </c>
      <c r="B122" s="22" t="s">
        <v>310</v>
      </c>
      <c r="C122" s="12" t="s">
        <v>37</v>
      </c>
      <c r="D122" s="13" t="s">
        <v>285</v>
      </c>
      <c r="E122" s="11" t="s">
        <v>32</v>
      </c>
      <c r="F122" s="23" t="s">
        <v>306</v>
      </c>
      <c r="G122" s="23" t="s">
        <v>311</v>
      </c>
      <c r="H122" s="14">
        <v>1</v>
      </c>
      <c r="I122" s="18">
        <v>59</v>
      </c>
      <c r="J122" s="18">
        <f t="shared" si="3"/>
        <v>23.6</v>
      </c>
      <c r="K122" s="18">
        <v>82.6</v>
      </c>
      <c r="L122" s="18">
        <f t="shared" si="4"/>
        <v>49.559999999999995</v>
      </c>
      <c r="M122" s="18">
        <f t="shared" si="5"/>
        <v>73.16</v>
      </c>
      <c r="N122" s="19" t="s">
        <v>29</v>
      </c>
      <c r="O122" s="18"/>
      <c r="P122" s="18"/>
    </row>
    <row r="123" spans="1:16" ht="24.75" customHeight="1">
      <c r="A123" s="10">
        <v>120</v>
      </c>
      <c r="B123" s="22" t="s">
        <v>312</v>
      </c>
      <c r="C123" s="12" t="s">
        <v>37</v>
      </c>
      <c r="D123" s="13" t="s">
        <v>313</v>
      </c>
      <c r="E123" s="11" t="s">
        <v>32</v>
      </c>
      <c r="F123" s="23" t="s">
        <v>314</v>
      </c>
      <c r="G123" s="23" t="s">
        <v>315</v>
      </c>
      <c r="H123" s="14">
        <v>1</v>
      </c>
      <c r="I123" s="18">
        <v>55.5</v>
      </c>
      <c r="J123" s="18">
        <f t="shared" si="3"/>
        <v>22.200000000000003</v>
      </c>
      <c r="K123" s="18">
        <v>88.2</v>
      </c>
      <c r="L123" s="18">
        <f t="shared" si="4"/>
        <v>52.92</v>
      </c>
      <c r="M123" s="18">
        <f t="shared" si="5"/>
        <v>75.12</v>
      </c>
      <c r="N123" s="19" t="s">
        <v>35</v>
      </c>
      <c r="O123" s="18" t="s">
        <v>24</v>
      </c>
      <c r="P123" s="18"/>
    </row>
    <row r="124" spans="1:16" ht="24.75" customHeight="1">
      <c r="A124" s="10">
        <v>121</v>
      </c>
      <c r="B124" s="22" t="s">
        <v>316</v>
      </c>
      <c r="C124" s="12" t="s">
        <v>19</v>
      </c>
      <c r="D124" s="13" t="s">
        <v>313</v>
      </c>
      <c r="E124" s="11" t="s">
        <v>32</v>
      </c>
      <c r="F124" s="23" t="s">
        <v>314</v>
      </c>
      <c r="G124" s="23" t="s">
        <v>317</v>
      </c>
      <c r="H124" s="14">
        <v>1</v>
      </c>
      <c r="I124" s="18">
        <v>59.1666666666667</v>
      </c>
      <c r="J124" s="18">
        <f t="shared" si="3"/>
        <v>23.666666666666682</v>
      </c>
      <c r="K124" s="18">
        <v>83.6</v>
      </c>
      <c r="L124" s="18">
        <f t="shared" si="4"/>
        <v>50.16</v>
      </c>
      <c r="M124" s="18">
        <f t="shared" si="5"/>
        <v>73.82666666666668</v>
      </c>
      <c r="N124" s="19" t="s">
        <v>39</v>
      </c>
      <c r="O124" s="18"/>
      <c r="P124" s="18"/>
    </row>
    <row r="125" spans="1:16" ht="24.75" customHeight="1">
      <c r="A125" s="10">
        <v>122</v>
      </c>
      <c r="B125" s="22" t="s">
        <v>318</v>
      </c>
      <c r="C125" s="12" t="s">
        <v>37</v>
      </c>
      <c r="D125" s="13" t="s">
        <v>313</v>
      </c>
      <c r="E125" s="11" t="s">
        <v>32</v>
      </c>
      <c r="F125" s="23" t="s">
        <v>314</v>
      </c>
      <c r="G125" s="23" t="s">
        <v>319</v>
      </c>
      <c r="H125" s="14">
        <v>1</v>
      </c>
      <c r="I125" s="18">
        <v>56.6666666666667</v>
      </c>
      <c r="J125" s="18">
        <f t="shared" si="3"/>
        <v>22.666666666666682</v>
      </c>
      <c r="K125" s="18">
        <v>84.4</v>
      </c>
      <c r="L125" s="18">
        <f t="shared" si="4"/>
        <v>50.64</v>
      </c>
      <c r="M125" s="18">
        <f t="shared" si="5"/>
        <v>73.30666666666669</v>
      </c>
      <c r="N125" s="19" t="s">
        <v>29</v>
      </c>
      <c r="O125" s="18"/>
      <c r="P125" s="18"/>
    </row>
    <row r="126" spans="1:16" ht="24.75" customHeight="1">
      <c r="A126" s="10">
        <v>123</v>
      </c>
      <c r="B126" s="22" t="s">
        <v>295</v>
      </c>
      <c r="C126" s="12" t="s">
        <v>37</v>
      </c>
      <c r="D126" s="13" t="s">
        <v>313</v>
      </c>
      <c r="E126" s="11" t="s">
        <v>32</v>
      </c>
      <c r="F126" s="23" t="s">
        <v>320</v>
      </c>
      <c r="G126" s="23" t="s">
        <v>321</v>
      </c>
      <c r="H126" s="14">
        <v>2</v>
      </c>
      <c r="I126" s="18">
        <v>65</v>
      </c>
      <c r="J126" s="18">
        <f t="shared" si="3"/>
        <v>26</v>
      </c>
      <c r="K126" s="18">
        <v>88.2</v>
      </c>
      <c r="L126" s="18">
        <f t="shared" si="4"/>
        <v>52.92</v>
      </c>
      <c r="M126" s="18">
        <f t="shared" si="5"/>
        <v>78.92</v>
      </c>
      <c r="N126" s="19" t="s">
        <v>35</v>
      </c>
      <c r="O126" s="18" t="s">
        <v>24</v>
      </c>
      <c r="P126" s="18"/>
    </row>
    <row r="127" spans="1:16" ht="24.75" customHeight="1">
      <c r="A127" s="10">
        <v>124</v>
      </c>
      <c r="B127" s="22" t="s">
        <v>322</v>
      </c>
      <c r="C127" s="12" t="s">
        <v>37</v>
      </c>
      <c r="D127" s="13" t="s">
        <v>313</v>
      </c>
      <c r="E127" s="11" t="s">
        <v>32</v>
      </c>
      <c r="F127" s="23" t="s">
        <v>320</v>
      </c>
      <c r="G127" s="23" t="s">
        <v>323</v>
      </c>
      <c r="H127" s="14">
        <v>2</v>
      </c>
      <c r="I127" s="18">
        <v>58.1666666666667</v>
      </c>
      <c r="J127" s="18">
        <f t="shared" si="3"/>
        <v>23.26666666666668</v>
      </c>
      <c r="K127" s="18">
        <v>88.8</v>
      </c>
      <c r="L127" s="18">
        <f t="shared" si="4"/>
        <v>53.279999999999994</v>
      </c>
      <c r="M127" s="18">
        <f t="shared" si="5"/>
        <v>76.54666666666668</v>
      </c>
      <c r="N127" s="19" t="s">
        <v>39</v>
      </c>
      <c r="O127" s="18" t="s">
        <v>24</v>
      </c>
      <c r="P127" s="18"/>
    </row>
    <row r="128" spans="1:16" ht="24.75" customHeight="1">
      <c r="A128" s="10">
        <v>125</v>
      </c>
      <c r="B128" s="22" t="s">
        <v>324</v>
      </c>
      <c r="C128" s="12" t="s">
        <v>37</v>
      </c>
      <c r="D128" s="13" t="s">
        <v>313</v>
      </c>
      <c r="E128" s="11" t="s">
        <v>32</v>
      </c>
      <c r="F128" s="23" t="s">
        <v>320</v>
      </c>
      <c r="G128" s="23" t="s">
        <v>325</v>
      </c>
      <c r="H128" s="14">
        <v>2</v>
      </c>
      <c r="I128" s="18">
        <v>67</v>
      </c>
      <c r="J128" s="18">
        <f t="shared" si="3"/>
        <v>26.8</v>
      </c>
      <c r="K128" s="18">
        <v>79.6</v>
      </c>
      <c r="L128" s="18">
        <f t="shared" si="4"/>
        <v>47.76</v>
      </c>
      <c r="M128" s="18">
        <f t="shared" si="5"/>
        <v>74.56</v>
      </c>
      <c r="N128" s="19" t="s">
        <v>29</v>
      </c>
      <c r="O128" s="18"/>
      <c r="P128" s="18"/>
    </row>
    <row r="129" spans="1:16" ht="24.75" customHeight="1">
      <c r="A129" s="10">
        <v>126</v>
      </c>
      <c r="B129" s="22" t="s">
        <v>326</v>
      </c>
      <c r="C129" s="12" t="s">
        <v>19</v>
      </c>
      <c r="D129" s="13" t="s">
        <v>313</v>
      </c>
      <c r="E129" s="11" t="s">
        <v>32</v>
      </c>
      <c r="F129" s="23" t="s">
        <v>320</v>
      </c>
      <c r="G129" s="23" t="s">
        <v>327</v>
      </c>
      <c r="H129" s="14">
        <v>2</v>
      </c>
      <c r="I129" s="18">
        <v>56.8333333333333</v>
      </c>
      <c r="J129" s="18">
        <f t="shared" si="3"/>
        <v>22.73333333333332</v>
      </c>
      <c r="K129" s="18">
        <v>83.4</v>
      </c>
      <c r="L129" s="18">
        <f t="shared" si="4"/>
        <v>50.04</v>
      </c>
      <c r="M129" s="18">
        <f t="shared" si="5"/>
        <v>72.77333333333331</v>
      </c>
      <c r="N129" s="19" t="s">
        <v>60</v>
      </c>
      <c r="O129" s="18"/>
      <c r="P129" s="18"/>
    </row>
    <row r="130" spans="1:16" ht="24.75" customHeight="1">
      <c r="A130" s="10">
        <v>127</v>
      </c>
      <c r="B130" s="22" t="s">
        <v>328</v>
      </c>
      <c r="C130" s="12" t="s">
        <v>37</v>
      </c>
      <c r="D130" s="13" t="s">
        <v>313</v>
      </c>
      <c r="E130" s="11" t="s">
        <v>32</v>
      </c>
      <c r="F130" s="23" t="s">
        <v>320</v>
      </c>
      <c r="G130" s="23" t="s">
        <v>329</v>
      </c>
      <c r="H130" s="14">
        <v>2</v>
      </c>
      <c r="I130" s="18">
        <v>57.3333333333333</v>
      </c>
      <c r="J130" s="18">
        <f t="shared" si="3"/>
        <v>22.933333333333323</v>
      </c>
      <c r="K130" s="18">
        <v>82</v>
      </c>
      <c r="L130" s="18">
        <f t="shared" si="4"/>
        <v>49.199999999999996</v>
      </c>
      <c r="M130" s="18">
        <f t="shared" si="5"/>
        <v>72.13333333333333</v>
      </c>
      <c r="N130" s="19" t="s">
        <v>63</v>
      </c>
      <c r="O130" s="18"/>
      <c r="P130" s="18"/>
    </row>
    <row r="131" spans="1:16" ht="24.75" customHeight="1">
      <c r="A131" s="10">
        <v>128</v>
      </c>
      <c r="B131" s="22" t="s">
        <v>330</v>
      </c>
      <c r="C131" s="12" t="s">
        <v>37</v>
      </c>
      <c r="D131" s="13" t="s">
        <v>313</v>
      </c>
      <c r="E131" s="11" t="s">
        <v>32</v>
      </c>
      <c r="F131" s="23" t="s">
        <v>320</v>
      </c>
      <c r="G131" s="23" t="s">
        <v>331</v>
      </c>
      <c r="H131" s="14">
        <v>2</v>
      </c>
      <c r="I131" s="18">
        <v>59.8333333333333</v>
      </c>
      <c r="J131" s="18">
        <f t="shared" si="3"/>
        <v>23.933333333333323</v>
      </c>
      <c r="K131" s="18">
        <v>79.2</v>
      </c>
      <c r="L131" s="18">
        <f t="shared" si="4"/>
        <v>47.52</v>
      </c>
      <c r="M131" s="18">
        <f t="shared" si="5"/>
        <v>71.45333333333332</v>
      </c>
      <c r="N131" s="19" t="s">
        <v>66</v>
      </c>
      <c r="O131" s="18"/>
      <c r="P131" s="18"/>
    </row>
    <row r="132" spans="1:16" ht="24.75" customHeight="1">
      <c r="A132" s="10">
        <v>129</v>
      </c>
      <c r="B132" s="22" t="s">
        <v>332</v>
      </c>
      <c r="C132" s="12" t="s">
        <v>37</v>
      </c>
      <c r="D132" s="13" t="s">
        <v>313</v>
      </c>
      <c r="E132" s="11" t="s">
        <v>32</v>
      </c>
      <c r="F132" s="23" t="s">
        <v>333</v>
      </c>
      <c r="G132" s="23" t="s">
        <v>334</v>
      </c>
      <c r="H132" s="14">
        <v>1</v>
      </c>
      <c r="I132" s="18">
        <v>57.3333333333333</v>
      </c>
      <c r="J132" s="18">
        <f>I132*0.4</f>
        <v>22.933333333333323</v>
      </c>
      <c r="K132" s="18">
        <v>84.4</v>
      </c>
      <c r="L132" s="18">
        <f t="shared" si="4"/>
        <v>50.64</v>
      </c>
      <c r="M132" s="18">
        <f>J132+L132</f>
        <v>73.57333333333332</v>
      </c>
      <c r="N132" s="19" t="s">
        <v>35</v>
      </c>
      <c r="O132" s="18" t="s">
        <v>24</v>
      </c>
      <c r="P132" s="18"/>
    </row>
    <row r="133" spans="1:16" ht="24.75" customHeight="1">
      <c r="A133" s="10">
        <v>130</v>
      </c>
      <c r="B133" s="22" t="s">
        <v>335</v>
      </c>
      <c r="C133" s="12" t="s">
        <v>37</v>
      </c>
      <c r="D133" s="13" t="s">
        <v>313</v>
      </c>
      <c r="E133" s="11" t="s">
        <v>32</v>
      </c>
      <c r="F133" s="23" t="s">
        <v>333</v>
      </c>
      <c r="G133" s="23" t="s">
        <v>336</v>
      </c>
      <c r="H133" s="14">
        <v>1</v>
      </c>
      <c r="I133" s="18">
        <v>51.8333333333333</v>
      </c>
      <c r="J133" s="18">
        <f>I133*0.4</f>
        <v>20.73333333333332</v>
      </c>
      <c r="K133" s="18">
        <v>84.6</v>
      </c>
      <c r="L133" s="18">
        <f t="shared" si="4"/>
        <v>50.76</v>
      </c>
      <c r="M133" s="18">
        <f>J133+L133</f>
        <v>71.49333333333331</v>
      </c>
      <c r="N133" s="19" t="s">
        <v>39</v>
      </c>
      <c r="O133" s="18"/>
      <c r="P133" s="18"/>
    </row>
    <row r="134" spans="1:16" ht="24.75" customHeight="1">
      <c r="A134" s="10">
        <v>131</v>
      </c>
      <c r="B134" s="22" t="s">
        <v>337</v>
      </c>
      <c r="C134" s="12" t="s">
        <v>19</v>
      </c>
      <c r="D134" s="13" t="s">
        <v>313</v>
      </c>
      <c r="E134" s="11" t="s">
        <v>32</v>
      </c>
      <c r="F134" s="23" t="s">
        <v>333</v>
      </c>
      <c r="G134" s="23" t="s">
        <v>338</v>
      </c>
      <c r="H134" s="14">
        <v>1</v>
      </c>
      <c r="I134" s="18">
        <v>51.6666666666667</v>
      </c>
      <c r="J134" s="18">
        <f>I134*0.4</f>
        <v>20.666666666666682</v>
      </c>
      <c r="K134" s="18">
        <v>84.4</v>
      </c>
      <c r="L134" s="18">
        <f>K134*0.6</f>
        <v>50.64</v>
      </c>
      <c r="M134" s="18">
        <f>J134+L134</f>
        <v>71.30666666666669</v>
      </c>
      <c r="N134" s="19" t="s">
        <v>29</v>
      </c>
      <c r="O134" s="18"/>
      <c r="P134" s="18"/>
    </row>
  </sheetData>
  <sheetProtection/>
  <autoFilter ref="A3:P134"/>
  <mergeCells count="1">
    <mergeCell ref="A2:P2"/>
  </mergeCells>
  <printOptions/>
  <pageMargins left="0.66875" right="0.39305555555555555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2020-08-28T07:29:06Z</dcterms:created>
  <dcterms:modified xsi:type="dcterms:W3CDTF">2020-09-27T01:19:42Z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