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Sheet1" sheetId="1" r:id="rId1"/>
  </sheets>
  <definedNames>
    <definedName name="_xlnm._FilterDatabase" localSheetId="0" hidden="1">'Sheet1'!$A$2:$N$2</definedName>
  </definedNames>
  <calcPr fullCalcOnLoad="1"/>
</workbook>
</file>

<file path=xl/sharedStrings.xml><?xml version="1.0" encoding="utf-8"?>
<sst xmlns="http://schemas.openxmlformats.org/spreadsheetml/2006/main" count="135" uniqueCount="79">
  <si>
    <t>2020年上半年内江经开区部分事业单位公开考聘工作人员总成绩及排名一览表</t>
  </si>
  <si>
    <t>序号</t>
  </si>
  <si>
    <t>报考岗位</t>
  </si>
  <si>
    <t>报考岗位编码</t>
  </si>
  <si>
    <t>姓名</t>
  </si>
  <si>
    <t>性别</t>
  </si>
  <si>
    <t>准考证号</t>
  </si>
  <si>
    <t>笔试成绩</t>
  </si>
  <si>
    <t>政策加分</t>
  </si>
  <si>
    <t>笔试总成绩</t>
  </si>
  <si>
    <t>笔试折合成绩</t>
  </si>
  <si>
    <t>面试成绩</t>
  </si>
  <si>
    <t>面试折合成绩</t>
  </si>
  <si>
    <t>总成绩</t>
  </si>
  <si>
    <t>排名</t>
  </si>
  <si>
    <t>中医医生或中西医结合医生</t>
  </si>
  <si>
    <t>7070101</t>
  </si>
  <si>
    <t>江红</t>
  </si>
  <si>
    <t>女</t>
  </si>
  <si>
    <t>2072629012029</t>
  </si>
  <si>
    <t>高婵</t>
  </si>
  <si>
    <t>2072629010528</t>
  </si>
  <si>
    <t>方艳</t>
  </si>
  <si>
    <t>2072629022208</t>
  </si>
  <si>
    <t>临床医生</t>
  </si>
  <si>
    <t>7070102</t>
  </si>
  <si>
    <t>陈未红</t>
  </si>
  <si>
    <t>2072629023721</t>
  </si>
  <si>
    <t>预防接种人员</t>
  </si>
  <si>
    <t>7070103</t>
  </si>
  <si>
    <t>袁睿</t>
  </si>
  <si>
    <t>2072629020306</t>
  </si>
  <si>
    <t>胡敬花</t>
  </si>
  <si>
    <t>2072629023101</t>
  </si>
  <si>
    <t>公共卫生人员</t>
  </si>
  <si>
    <t>7070201</t>
  </si>
  <si>
    <t>林珍</t>
  </si>
  <si>
    <t>2072629021123</t>
  </si>
  <si>
    <t>石艳玲</t>
  </si>
  <si>
    <t>2072629022622</t>
  </si>
  <si>
    <t>易慧琳</t>
  </si>
  <si>
    <t>2072629021229</t>
  </si>
  <si>
    <t>邵娇</t>
  </si>
  <si>
    <t>2072629012003</t>
  </si>
  <si>
    <t>黄凤</t>
  </si>
  <si>
    <t>2072629010202</t>
  </si>
  <si>
    <t>王建红</t>
  </si>
  <si>
    <t>2072629021217</t>
  </si>
  <si>
    <t>7070301</t>
  </si>
  <si>
    <t>冯佳</t>
  </si>
  <si>
    <t>2072629011209</t>
  </si>
  <si>
    <t>谭倩</t>
  </si>
  <si>
    <t>2072629013215</t>
  </si>
  <si>
    <t>胡琼方</t>
  </si>
  <si>
    <t>2072629021430</t>
  </si>
  <si>
    <t>7070302</t>
  </si>
  <si>
    <t>汪玉婷</t>
  </si>
  <si>
    <t>2072629013613</t>
  </si>
  <si>
    <t>文秘岗位</t>
  </si>
  <si>
    <t>9070101</t>
  </si>
  <si>
    <t>谭浩</t>
  </si>
  <si>
    <t>男</t>
  </si>
  <si>
    <t>2072609061006</t>
  </si>
  <si>
    <t>周叶</t>
  </si>
  <si>
    <t>2072609034715</t>
  </si>
  <si>
    <t>秦德铭</t>
  </si>
  <si>
    <t>2072609043528</t>
  </si>
  <si>
    <t>综合行政</t>
  </si>
  <si>
    <t>9070102</t>
  </si>
  <si>
    <t>田鹏</t>
  </si>
  <si>
    <t>2072609034223</t>
  </si>
  <si>
    <t>翟鹏</t>
  </si>
  <si>
    <t>2072609062301</t>
  </si>
  <si>
    <t>陈雨</t>
  </si>
  <si>
    <t>2072609034714</t>
  </si>
  <si>
    <t>杨洪森</t>
  </si>
  <si>
    <t>2072609054516</t>
  </si>
  <si>
    <t>翁嘉悦</t>
  </si>
  <si>
    <t>2072609043320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</si>
</sst>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6">
    <font>
      <sz val="12"/>
      <name val="宋体"/>
      <family val="0"/>
    </font>
    <font>
      <sz val="11"/>
      <color indexed="8"/>
      <name val="宋体"/>
      <family val="0"/>
    </font>
    <font>
      <sz val="20"/>
      <name val="方正小标宋简体"/>
      <family val="4"/>
    </font>
    <font>
      <b/>
      <sz val="10"/>
      <name val="微软雅黑"/>
      <family val="2"/>
    </font>
    <font>
      <sz val="10"/>
      <name val="Arial"/>
      <family val="2"/>
    </font>
    <font>
      <sz val="10"/>
      <name val="微软雅黑"/>
      <family val="2"/>
    </font>
    <font>
      <b/>
      <sz val="13"/>
      <color indexed="54"/>
      <name val="宋体"/>
      <family val="0"/>
    </font>
    <font>
      <sz val="11"/>
      <color indexed="10"/>
      <name val="宋体"/>
      <family val="0"/>
    </font>
    <font>
      <b/>
      <sz val="15"/>
      <color indexed="54"/>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sz val="11"/>
      <color indexed="17"/>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4" fillId="0" borderId="0">
      <alignment/>
      <protection/>
    </xf>
    <xf numFmtId="9" fontId="0" fillId="0" borderId="0" applyFont="0" applyFill="0" applyBorder="0" applyAlignment="0" applyProtection="0"/>
    <xf numFmtId="0" fontId="9" fillId="0" borderId="0" applyNumberFormat="0" applyFill="0" applyBorder="0" applyAlignment="0" applyProtection="0"/>
    <xf numFmtId="0" fontId="8" fillId="0" borderId="1" applyNumberFormat="0" applyFill="0" applyAlignment="0" applyProtection="0"/>
    <xf numFmtId="0" fontId="6"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2" fillId="12" borderId="0" applyNumberFormat="0" applyBorder="0" applyAlignment="0" applyProtection="0"/>
    <xf numFmtId="0" fontId="10" fillId="0" borderId="0" applyNumberFormat="0" applyFill="0" applyBorder="0" applyAlignment="0" applyProtection="0"/>
    <xf numFmtId="0" fontId="23"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4" borderId="4" applyNumberFormat="0" applyAlignment="0" applyProtection="0"/>
    <xf numFmtId="0" fontId="13" fillId="13" borderId="5" applyNumberFormat="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5" fillId="9" borderId="0" applyNumberFormat="0" applyBorder="0" applyAlignment="0" applyProtection="0"/>
    <xf numFmtId="0" fontId="22" fillId="4" borderId="7" applyNumberFormat="0" applyAlignment="0" applyProtection="0"/>
    <xf numFmtId="0" fontId="16" fillId="7" borderId="4" applyNumberFormat="0" applyAlignment="0" applyProtection="0"/>
    <xf numFmtId="0" fontId="20" fillId="0" borderId="0" applyNumberFormat="0" applyFill="0" applyBorder="0" applyAlignment="0" applyProtection="0"/>
    <xf numFmtId="0" fontId="1" fillId="3" borderId="8" applyNumberFormat="0" applyFont="0" applyAlignment="0" applyProtection="0"/>
  </cellStyleXfs>
  <cellXfs count="9">
    <xf numFmtId="0" fontId="0" fillId="0" borderId="0" xfId="0" applyAlignment="1">
      <alignment vertical="center"/>
    </xf>
    <xf numFmtId="0" fontId="0" fillId="0" borderId="0" xfId="0" applyAlignment="1">
      <alignment horizontal="center" vertical="center"/>
    </xf>
    <xf numFmtId="0" fontId="3" fillId="0" borderId="9" xfId="33"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5" fillId="4" borderId="9" xfId="33" applyFont="1" applyFill="1" applyBorder="1" applyAlignment="1">
      <alignment horizontal="center" vertical="center" wrapText="1"/>
      <protection/>
    </xf>
    <xf numFmtId="0" fontId="0" fillId="0" borderId="9" xfId="0" applyFont="1" applyFill="1" applyBorder="1" applyAlignment="1">
      <alignment horizontal="center" vertical="center"/>
    </xf>
    <xf numFmtId="0" fontId="0" fillId="0" borderId="9" xfId="0" applyBorder="1" applyAlignment="1">
      <alignment horizontal="center" vertical="center"/>
    </xf>
    <xf numFmtId="176" fontId="0" fillId="0" borderId="9" xfId="0" applyNumberFormat="1" applyBorder="1" applyAlignment="1">
      <alignment vertical="center"/>
    </xf>
    <xf numFmtId="0" fontId="2" fillId="0" borderId="0" xfId="0" applyFont="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6"/>
  <sheetViews>
    <sheetView tabSelected="1" zoomScale="130" zoomScaleNormal="130" zoomScaleSheetLayoutView="100" zoomScalePageLayoutView="0" workbookViewId="0" topLeftCell="A1">
      <selection activeCell="F9" sqref="F9"/>
    </sheetView>
  </sheetViews>
  <sheetFormatPr defaultColWidth="9.00390625" defaultRowHeight="14.25"/>
  <cols>
    <col min="1" max="1" width="7.25390625" style="0" customWidth="1"/>
    <col min="2" max="2" width="22.25390625" style="0" bestFit="1" customWidth="1"/>
    <col min="3" max="3" width="12.125" style="0" customWidth="1"/>
    <col min="4" max="5" width="7.25390625" style="0" customWidth="1"/>
    <col min="6" max="6" width="15.125" style="0" customWidth="1"/>
    <col min="7" max="10" width="7.25390625" style="0" customWidth="1"/>
    <col min="11" max="11" width="9.00390625" style="1" customWidth="1"/>
  </cols>
  <sheetData>
    <row r="1" spans="1:14" ht="45" customHeight="1">
      <c r="A1" s="8" t="s">
        <v>0</v>
      </c>
      <c r="B1" s="8"/>
      <c r="C1" s="8"/>
      <c r="D1" s="8"/>
      <c r="E1" s="8"/>
      <c r="F1" s="8"/>
      <c r="G1" s="8"/>
      <c r="H1" s="8"/>
      <c r="I1" s="8"/>
      <c r="J1" s="8"/>
      <c r="K1" s="8"/>
      <c r="L1" s="8"/>
      <c r="M1" s="8"/>
      <c r="N1" s="8"/>
    </row>
    <row r="2" spans="1:14" ht="33">
      <c r="A2" s="2" t="s">
        <v>1</v>
      </c>
      <c r="B2" s="2" t="s">
        <v>2</v>
      </c>
      <c r="C2" s="2" t="s">
        <v>3</v>
      </c>
      <c r="D2" s="2" t="s">
        <v>4</v>
      </c>
      <c r="E2" s="2" t="s">
        <v>5</v>
      </c>
      <c r="F2" s="2" t="s">
        <v>6</v>
      </c>
      <c r="G2" s="2" t="s">
        <v>7</v>
      </c>
      <c r="H2" s="2" t="s">
        <v>8</v>
      </c>
      <c r="I2" s="2" t="s">
        <v>9</v>
      </c>
      <c r="J2" s="2" t="s">
        <v>10</v>
      </c>
      <c r="K2" s="2" t="s">
        <v>11</v>
      </c>
      <c r="L2" s="2" t="s">
        <v>12</v>
      </c>
      <c r="M2" s="2" t="s">
        <v>13</v>
      </c>
      <c r="N2" s="2" t="s">
        <v>14</v>
      </c>
    </row>
    <row r="3" spans="1:14" ht="16.5">
      <c r="A3" s="3">
        <v>1</v>
      </c>
      <c r="B3" s="4" t="s">
        <v>15</v>
      </c>
      <c r="C3" s="4" t="s">
        <v>16</v>
      </c>
      <c r="D3" s="4" t="s">
        <v>17</v>
      </c>
      <c r="E3" s="4" t="s">
        <v>18</v>
      </c>
      <c r="F3" s="3" t="s">
        <v>19</v>
      </c>
      <c r="G3" s="3">
        <v>62</v>
      </c>
      <c r="H3" s="5"/>
      <c r="I3" s="5">
        <v>62</v>
      </c>
      <c r="J3" s="5">
        <v>37.199999999999996</v>
      </c>
      <c r="K3" s="6">
        <v>79</v>
      </c>
      <c r="L3" s="7">
        <f>K3*0.4</f>
        <v>31.6</v>
      </c>
      <c r="M3" s="7">
        <f>J3+L3</f>
        <v>68.8</v>
      </c>
      <c r="N3" s="6">
        <v>1</v>
      </c>
    </row>
    <row r="4" spans="1:14" ht="16.5">
      <c r="A4" s="3">
        <v>2</v>
      </c>
      <c r="B4" s="4" t="s">
        <v>15</v>
      </c>
      <c r="C4" s="4" t="s">
        <v>16</v>
      </c>
      <c r="D4" s="4" t="s">
        <v>20</v>
      </c>
      <c r="E4" s="4" t="s">
        <v>18</v>
      </c>
      <c r="F4" s="3" t="s">
        <v>21</v>
      </c>
      <c r="G4" s="3">
        <v>56.5</v>
      </c>
      <c r="H4" s="5"/>
      <c r="I4" s="5">
        <v>56.5</v>
      </c>
      <c r="J4" s="5">
        <v>33.9</v>
      </c>
      <c r="K4" s="6">
        <v>79.8</v>
      </c>
      <c r="L4" s="7">
        <f>K4*0.4</f>
        <v>31.92</v>
      </c>
      <c r="M4" s="7">
        <f>J4+L4</f>
        <v>65.82</v>
      </c>
      <c r="N4" s="6">
        <v>2</v>
      </c>
    </row>
    <row r="5" spans="1:14" ht="16.5">
      <c r="A5" s="3">
        <v>3</v>
      </c>
      <c r="B5" s="4" t="s">
        <v>15</v>
      </c>
      <c r="C5" s="4" t="s">
        <v>16</v>
      </c>
      <c r="D5" s="4" t="s">
        <v>22</v>
      </c>
      <c r="E5" s="4" t="s">
        <v>18</v>
      </c>
      <c r="F5" s="3" t="s">
        <v>23</v>
      </c>
      <c r="G5" s="3">
        <v>48</v>
      </c>
      <c r="H5" s="5"/>
      <c r="I5" s="5">
        <f>G5+H5</f>
        <v>48</v>
      </c>
      <c r="J5" s="5">
        <v>28.799999999999997</v>
      </c>
      <c r="K5" s="6">
        <v>0</v>
      </c>
      <c r="L5" s="7">
        <f>K5*0.4</f>
        <v>0</v>
      </c>
      <c r="M5" s="7">
        <f>J5+L5</f>
        <v>28.799999999999997</v>
      </c>
      <c r="N5" s="6">
        <v>3</v>
      </c>
    </row>
    <row r="6" spans="1:14" ht="16.5">
      <c r="A6" s="3">
        <v>4</v>
      </c>
      <c r="B6" s="4" t="s">
        <v>24</v>
      </c>
      <c r="C6" s="4" t="s">
        <v>25</v>
      </c>
      <c r="D6" s="4" t="s">
        <v>26</v>
      </c>
      <c r="E6" s="4" t="s">
        <v>18</v>
      </c>
      <c r="F6" s="3" t="s">
        <v>27</v>
      </c>
      <c r="G6" s="3">
        <v>44.5</v>
      </c>
      <c r="H6" s="5"/>
      <c r="I6" s="5">
        <v>44.5</v>
      </c>
      <c r="J6" s="5">
        <v>26.7</v>
      </c>
      <c r="K6" s="6">
        <v>84.16</v>
      </c>
      <c r="L6" s="7">
        <f>K6*0.4</f>
        <v>33.664</v>
      </c>
      <c r="M6" s="7">
        <f>J6+L6</f>
        <v>60.364000000000004</v>
      </c>
      <c r="N6" s="6">
        <v>1</v>
      </c>
    </row>
    <row r="7" spans="1:14" ht="16.5">
      <c r="A7" s="3">
        <v>5</v>
      </c>
      <c r="B7" s="4" t="s">
        <v>28</v>
      </c>
      <c r="C7" s="4" t="s">
        <v>29</v>
      </c>
      <c r="D7" s="4" t="s">
        <v>30</v>
      </c>
      <c r="E7" s="4" t="s">
        <v>18</v>
      </c>
      <c r="F7" s="3" t="s">
        <v>31</v>
      </c>
      <c r="G7" s="3">
        <v>56</v>
      </c>
      <c r="H7" s="5"/>
      <c r="I7" s="5">
        <v>56</v>
      </c>
      <c r="J7" s="5">
        <v>33.6</v>
      </c>
      <c r="K7" s="6">
        <v>85.58</v>
      </c>
      <c r="L7" s="7">
        <f aca="true" t="shared" si="0" ref="L7:L26">K7*0.4</f>
        <v>34.232</v>
      </c>
      <c r="M7" s="7">
        <f aca="true" t="shared" si="1" ref="M7:M26">J7+L7</f>
        <v>67.832</v>
      </c>
      <c r="N7" s="6">
        <v>1</v>
      </c>
    </row>
    <row r="8" spans="1:14" ht="16.5">
      <c r="A8" s="3">
        <v>6</v>
      </c>
      <c r="B8" s="4" t="s">
        <v>28</v>
      </c>
      <c r="C8" s="4" t="s">
        <v>29</v>
      </c>
      <c r="D8" s="4" t="s">
        <v>32</v>
      </c>
      <c r="E8" s="4" t="s">
        <v>18</v>
      </c>
      <c r="F8" s="3" t="s">
        <v>33</v>
      </c>
      <c r="G8" s="3">
        <v>52</v>
      </c>
      <c r="H8" s="5"/>
      <c r="I8" s="5">
        <f>G8+H8</f>
        <v>52</v>
      </c>
      <c r="J8" s="5">
        <v>31.2</v>
      </c>
      <c r="K8" s="6">
        <v>84.2</v>
      </c>
      <c r="L8" s="7">
        <f t="shared" si="0"/>
        <v>33.68</v>
      </c>
      <c r="M8" s="7">
        <f t="shared" si="1"/>
        <v>64.88</v>
      </c>
      <c r="N8" s="6">
        <v>2</v>
      </c>
    </row>
    <row r="9" spans="1:14" ht="16.5">
      <c r="A9" s="3">
        <v>7</v>
      </c>
      <c r="B9" s="4" t="s">
        <v>34</v>
      </c>
      <c r="C9" s="4" t="s">
        <v>35</v>
      </c>
      <c r="D9" s="4" t="s">
        <v>36</v>
      </c>
      <c r="E9" s="4" t="s">
        <v>18</v>
      </c>
      <c r="F9" s="3" t="s">
        <v>37</v>
      </c>
      <c r="G9" s="3">
        <v>59</v>
      </c>
      <c r="H9" s="5"/>
      <c r="I9" s="5">
        <v>59</v>
      </c>
      <c r="J9" s="5">
        <v>35.4</v>
      </c>
      <c r="K9" s="6">
        <v>84.02</v>
      </c>
      <c r="L9" s="7">
        <f t="shared" si="0"/>
        <v>33.608</v>
      </c>
      <c r="M9" s="7">
        <f t="shared" si="1"/>
        <v>69.008</v>
      </c>
      <c r="N9" s="6">
        <v>1</v>
      </c>
    </row>
    <row r="10" spans="1:14" ht="16.5">
      <c r="A10" s="3">
        <v>8</v>
      </c>
      <c r="B10" s="4" t="s">
        <v>34</v>
      </c>
      <c r="C10" s="4" t="s">
        <v>35</v>
      </c>
      <c r="D10" s="4" t="s">
        <v>38</v>
      </c>
      <c r="E10" s="4" t="s">
        <v>18</v>
      </c>
      <c r="F10" s="3" t="s">
        <v>39</v>
      </c>
      <c r="G10" s="3">
        <v>58.5</v>
      </c>
      <c r="H10" s="5"/>
      <c r="I10" s="5">
        <v>58.5</v>
      </c>
      <c r="J10" s="5">
        <v>35.1</v>
      </c>
      <c r="K10" s="6">
        <v>83.06</v>
      </c>
      <c r="L10" s="7">
        <f t="shared" si="0"/>
        <v>33.224000000000004</v>
      </c>
      <c r="M10" s="7">
        <f t="shared" si="1"/>
        <v>68.32400000000001</v>
      </c>
      <c r="N10" s="6">
        <v>2</v>
      </c>
    </row>
    <row r="11" spans="1:14" ht="16.5">
      <c r="A11" s="3">
        <v>9</v>
      </c>
      <c r="B11" s="4" t="s">
        <v>34</v>
      </c>
      <c r="C11" s="4" t="s">
        <v>35</v>
      </c>
      <c r="D11" s="4" t="s">
        <v>40</v>
      </c>
      <c r="E11" s="4" t="s">
        <v>18</v>
      </c>
      <c r="F11" s="3" t="s">
        <v>41</v>
      </c>
      <c r="G11" s="3">
        <v>58.5</v>
      </c>
      <c r="H11" s="5"/>
      <c r="I11" s="5">
        <v>58.5</v>
      </c>
      <c r="J11" s="5">
        <v>35.1</v>
      </c>
      <c r="K11" s="6">
        <v>81.7</v>
      </c>
      <c r="L11" s="7">
        <f t="shared" si="0"/>
        <v>32.68</v>
      </c>
      <c r="M11" s="7">
        <f t="shared" si="1"/>
        <v>67.78</v>
      </c>
      <c r="N11" s="6">
        <v>3</v>
      </c>
    </row>
    <row r="12" spans="1:14" ht="16.5">
      <c r="A12" s="3">
        <v>10</v>
      </c>
      <c r="B12" s="4" t="s">
        <v>34</v>
      </c>
      <c r="C12" s="4" t="s">
        <v>35</v>
      </c>
      <c r="D12" s="4" t="s">
        <v>42</v>
      </c>
      <c r="E12" s="4" t="s">
        <v>18</v>
      </c>
      <c r="F12" s="3" t="s">
        <v>43</v>
      </c>
      <c r="G12" s="3">
        <v>57</v>
      </c>
      <c r="H12" s="5"/>
      <c r="I12" s="5">
        <v>57</v>
      </c>
      <c r="J12" s="5">
        <v>34.199999999999996</v>
      </c>
      <c r="K12" s="6">
        <v>83.78</v>
      </c>
      <c r="L12" s="7">
        <f t="shared" si="0"/>
        <v>33.512</v>
      </c>
      <c r="M12" s="7">
        <f t="shared" si="1"/>
        <v>67.71199999999999</v>
      </c>
      <c r="N12" s="6">
        <v>4</v>
      </c>
    </row>
    <row r="13" spans="1:14" ht="16.5">
      <c r="A13" s="3">
        <v>11</v>
      </c>
      <c r="B13" s="4" t="s">
        <v>34</v>
      </c>
      <c r="C13" s="4" t="s">
        <v>35</v>
      </c>
      <c r="D13" s="4" t="s">
        <v>44</v>
      </c>
      <c r="E13" s="4" t="s">
        <v>18</v>
      </c>
      <c r="F13" s="3" t="s">
        <v>45</v>
      </c>
      <c r="G13" s="3">
        <v>53.5</v>
      </c>
      <c r="H13" s="5"/>
      <c r="I13" s="5">
        <v>53.5</v>
      </c>
      <c r="J13" s="5">
        <v>32.1</v>
      </c>
      <c r="K13" s="6">
        <v>80.68</v>
      </c>
      <c r="L13" s="7">
        <f t="shared" si="0"/>
        <v>32.272000000000006</v>
      </c>
      <c r="M13" s="7">
        <f t="shared" si="1"/>
        <v>64.37200000000001</v>
      </c>
      <c r="N13" s="6">
        <v>5</v>
      </c>
    </row>
    <row r="14" spans="1:14" ht="16.5">
      <c r="A14" s="3">
        <v>12</v>
      </c>
      <c r="B14" s="4" t="s">
        <v>34</v>
      </c>
      <c r="C14" s="4" t="s">
        <v>35</v>
      </c>
      <c r="D14" s="4" t="s">
        <v>46</v>
      </c>
      <c r="E14" s="4" t="s">
        <v>18</v>
      </c>
      <c r="F14" s="3" t="s">
        <v>47</v>
      </c>
      <c r="G14" s="3">
        <v>54.5</v>
      </c>
      <c r="H14" s="5"/>
      <c r="I14" s="5">
        <v>54.5</v>
      </c>
      <c r="J14" s="5">
        <v>32.699999999999996</v>
      </c>
      <c r="K14" s="6">
        <v>78.6</v>
      </c>
      <c r="L14" s="7">
        <f t="shared" si="0"/>
        <v>31.439999999999998</v>
      </c>
      <c r="M14" s="7">
        <f t="shared" si="1"/>
        <v>64.13999999999999</v>
      </c>
      <c r="N14" s="6">
        <v>6</v>
      </c>
    </row>
    <row r="15" spans="1:14" ht="16.5">
      <c r="A15" s="3">
        <v>13</v>
      </c>
      <c r="B15" s="4" t="s">
        <v>34</v>
      </c>
      <c r="C15" s="4" t="s">
        <v>48</v>
      </c>
      <c r="D15" s="4" t="s">
        <v>49</v>
      </c>
      <c r="E15" s="4" t="s">
        <v>18</v>
      </c>
      <c r="F15" s="3" t="s">
        <v>50</v>
      </c>
      <c r="G15" s="3">
        <v>56</v>
      </c>
      <c r="H15" s="5"/>
      <c r="I15" s="5">
        <v>56</v>
      </c>
      <c r="J15" s="5">
        <v>33.6</v>
      </c>
      <c r="K15" s="6">
        <v>82.9</v>
      </c>
      <c r="L15" s="7">
        <f t="shared" si="0"/>
        <v>33.160000000000004</v>
      </c>
      <c r="M15" s="7">
        <f t="shared" si="1"/>
        <v>66.76</v>
      </c>
      <c r="N15" s="6">
        <v>1</v>
      </c>
    </row>
    <row r="16" spans="1:14" ht="16.5">
      <c r="A16" s="3">
        <v>14</v>
      </c>
      <c r="B16" s="4" t="s">
        <v>34</v>
      </c>
      <c r="C16" s="4" t="s">
        <v>48</v>
      </c>
      <c r="D16" s="4" t="s">
        <v>51</v>
      </c>
      <c r="E16" s="4" t="s">
        <v>18</v>
      </c>
      <c r="F16" s="3" t="s">
        <v>52</v>
      </c>
      <c r="G16" s="3">
        <v>53.5</v>
      </c>
      <c r="H16" s="5"/>
      <c r="I16" s="5">
        <v>53.5</v>
      </c>
      <c r="J16" s="5">
        <v>32.1</v>
      </c>
      <c r="K16" s="6">
        <v>82.38</v>
      </c>
      <c r="L16" s="7">
        <f t="shared" si="0"/>
        <v>32.952</v>
      </c>
      <c r="M16" s="7">
        <f t="shared" si="1"/>
        <v>65.05199999999999</v>
      </c>
      <c r="N16" s="6">
        <v>2</v>
      </c>
    </row>
    <row r="17" spans="1:14" ht="16.5">
      <c r="A17" s="3">
        <v>15</v>
      </c>
      <c r="B17" s="4" t="s">
        <v>34</v>
      </c>
      <c r="C17" s="4" t="s">
        <v>48</v>
      </c>
      <c r="D17" s="4" t="s">
        <v>53</v>
      </c>
      <c r="E17" s="4" t="s">
        <v>18</v>
      </c>
      <c r="F17" s="3" t="s">
        <v>54</v>
      </c>
      <c r="G17" s="3">
        <v>53</v>
      </c>
      <c r="H17" s="5"/>
      <c r="I17" s="5">
        <f>G17+H17</f>
        <v>53</v>
      </c>
      <c r="J17" s="5">
        <v>31.799999999999997</v>
      </c>
      <c r="K17" s="6">
        <v>81</v>
      </c>
      <c r="L17" s="7">
        <f t="shared" si="0"/>
        <v>32.4</v>
      </c>
      <c r="M17" s="7">
        <f t="shared" si="1"/>
        <v>64.19999999999999</v>
      </c>
      <c r="N17" s="6">
        <v>3</v>
      </c>
    </row>
    <row r="18" spans="1:14" ht="16.5">
      <c r="A18" s="3">
        <v>16</v>
      </c>
      <c r="B18" s="4" t="s">
        <v>24</v>
      </c>
      <c r="C18" s="4" t="s">
        <v>55</v>
      </c>
      <c r="D18" s="4" t="s">
        <v>56</v>
      </c>
      <c r="E18" s="4" t="s">
        <v>18</v>
      </c>
      <c r="F18" s="3" t="s">
        <v>57</v>
      </c>
      <c r="G18" s="3">
        <v>52.5</v>
      </c>
      <c r="H18" s="5"/>
      <c r="I18" s="5">
        <v>52.5</v>
      </c>
      <c r="J18" s="5">
        <v>31.5</v>
      </c>
      <c r="K18" s="6">
        <v>82</v>
      </c>
      <c r="L18" s="7">
        <f t="shared" si="0"/>
        <v>32.800000000000004</v>
      </c>
      <c r="M18" s="7">
        <f t="shared" si="1"/>
        <v>64.30000000000001</v>
      </c>
      <c r="N18" s="6">
        <v>1</v>
      </c>
    </row>
    <row r="19" spans="1:14" ht="16.5">
      <c r="A19" s="3">
        <v>17</v>
      </c>
      <c r="B19" s="4" t="s">
        <v>58</v>
      </c>
      <c r="C19" s="4" t="s">
        <v>59</v>
      </c>
      <c r="D19" s="4" t="s">
        <v>60</v>
      </c>
      <c r="E19" s="4" t="s">
        <v>61</v>
      </c>
      <c r="F19" s="3" t="s">
        <v>62</v>
      </c>
      <c r="G19" s="3">
        <v>68</v>
      </c>
      <c r="H19" s="5"/>
      <c r="I19" s="5">
        <v>68</v>
      </c>
      <c r="J19" s="5">
        <v>40.8</v>
      </c>
      <c r="K19" s="6">
        <v>84.5</v>
      </c>
      <c r="L19" s="7">
        <f t="shared" si="0"/>
        <v>33.800000000000004</v>
      </c>
      <c r="M19" s="7">
        <f t="shared" si="1"/>
        <v>74.6</v>
      </c>
      <c r="N19" s="6">
        <v>1</v>
      </c>
    </row>
    <row r="20" spans="1:14" ht="16.5">
      <c r="A20" s="3">
        <v>18</v>
      </c>
      <c r="B20" s="4" t="s">
        <v>58</v>
      </c>
      <c r="C20" s="4" t="s">
        <v>59</v>
      </c>
      <c r="D20" s="4" t="s">
        <v>63</v>
      </c>
      <c r="E20" s="4" t="s">
        <v>18</v>
      </c>
      <c r="F20" s="3" t="s">
        <v>64</v>
      </c>
      <c r="G20" s="3">
        <v>63</v>
      </c>
      <c r="H20" s="5"/>
      <c r="I20" s="5">
        <f>G20+H20</f>
        <v>63</v>
      </c>
      <c r="J20" s="5">
        <v>37.8</v>
      </c>
      <c r="K20" s="6">
        <v>86.3</v>
      </c>
      <c r="L20" s="7">
        <f t="shared" si="0"/>
        <v>34.52</v>
      </c>
      <c r="M20" s="7">
        <f t="shared" si="1"/>
        <v>72.32</v>
      </c>
      <c r="N20" s="6">
        <v>2</v>
      </c>
    </row>
    <row r="21" spans="1:14" ht="16.5">
      <c r="A21" s="3">
        <v>19</v>
      </c>
      <c r="B21" s="4" t="s">
        <v>58</v>
      </c>
      <c r="C21" s="4" t="s">
        <v>59</v>
      </c>
      <c r="D21" s="4" t="s">
        <v>65</v>
      </c>
      <c r="E21" s="4" t="s">
        <v>18</v>
      </c>
      <c r="F21" s="3" t="s">
        <v>66</v>
      </c>
      <c r="G21" s="3">
        <v>66.5</v>
      </c>
      <c r="H21" s="5"/>
      <c r="I21" s="5">
        <v>66.5</v>
      </c>
      <c r="J21" s="5">
        <v>39.9</v>
      </c>
      <c r="K21" s="6">
        <v>0</v>
      </c>
      <c r="L21" s="7">
        <f t="shared" si="0"/>
        <v>0</v>
      </c>
      <c r="M21" s="7">
        <f t="shared" si="1"/>
        <v>39.9</v>
      </c>
      <c r="N21" s="6">
        <v>3</v>
      </c>
    </row>
    <row r="22" spans="1:14" ht="16.5">
      <c r="A22" s="3">
        <v>20</v>
      </c>
      <c r="B22" s="4" t="s">
        <v>67</v>
      </c>
      <c r="C22" s="4" t="s">
        <v>68</v>
      </c>
      <c r="D22" s="4" t="s">
        <v>69</v>
      </c>
      <c r="E22" s="4" t="s">
        <v>61</v>
      </c>
      <c r="F22" s="3" t="s">
        <v>70</v>
      </c>
      <c r="G22" s="3">
        <v>76</v>
      </c>
      <c r="H22" s="5">
        <v>4</v>
      </c>
      <c r="I22" s="5">
        <v>80</v>
      </c>
      <c r="J22" s="5">
        <v>48</v>
      </c>
      <c r="K22" s="6">
        <v>85</v>
      </c>
      <c r="L22" s="7">
        <f t="shared" si="0"/>
        <v>34</v>
      </c>
      <c r="M22" s="7">
        <f t="shared" si="1"/>
        <v>82</v>
      </c>
      <c r="N22" s="6">
        <v>1</v>
      </c>
    </row>
    <row r="23" spans="1:14" ht="16.5">
      <c r="A23" s="3">
        <v>21</v>
      </c>
      <c r="B23" s="4" t="s">
        <v>67</v>
      </c>
      <c r="C23" s="4" t="s">
        <v>68</v>
      </c>
      <c r="D23" s="4" t="s">
        <v>71</v>
      </c>
      <c r="E23" s="4" t="s">
        <v>61</v>
      </c>
      <c r="F23" s="3" t="s">
        <v>72</v>
      </c>
      <c r="G23" s="3">
        <v>78.5</v>
      </c>
      <c r="H23" s="5"/>
      <c r="I23" s="5">
        <v>78.5</v>
      </c>
      <c r="J23" s="5">
        <v>47.1</v>
      </c>
      <c r="K23" s="6">
        <v>83.7</v>
      </c>
      <c r="L23" s="7">
        <f t="shared" si="0"/>
        <v>33.480000000000004</v>
      </c>
      <c r="M23" s="7">
        <f t="shared" si="1"/>
        <v>80.58000000000001</v>
      </c>
      <c r="N23" s="6">
        <v>2</v>
      </c>
    </row>
    <row r="24" spans="1:14" ht="16.5">
      <c r="A24" s="3">
        <v>22</v>
      </c>
      <c r="B24" s="4" t="s">
        <v>67</v>
      </c>
      <c r="C24" s="4" t="s">
        <v>68</v>
      </c>
      <c r="D24" s="4" t="s">
        <v>73</v>
      </c>
      <c r="E24" s="4" t="s">
        <v>18</v>
      </c>
      <c r="F24" s="3" t="s">
        <v>74</v>
      </c>
      <c r="G24" s="3">
        <v>73.5</v>
      </c>
      <c r="H24" s="5"/>
      <c r="I24" s="5">
        <f>G24+H24</f>
        <v>73.5</v>
      </c>
      <c r="J24" s="5">
        <v>44.1</v>
      </c>
      <c r="K24" s="6">
        <v>86</v>
      </c>
      <c r="L24" s="7">
        <f t="shared" si="0"/>
        <v>34.4</v>
      </c>
      <c r="M24" s="7">
        <f t="shared" si="1"/>
        <v>78.5</v>
      </c>
      <c r="N24" s="6">
        <v>3</v>
      </c>
    </row>
    <row r="25" spans="1:14" ht="16.5">
      <c r="A25" s="3">
        <v>23</v>
      </c>
      <c r="B25" s="4" t="s">
        <v>67</v>
      </c>
      <c r="C25" s="4" t="s">
        <v>68</v>
      </c>
      <c r="D25" s="4" t="s">
        <v>75</v>
      </c>
      <c r="E25" s="4" t="s">
        <v>61</v>
      </c>
      <c r="F25" s="3" t="s">
        <v>76</v>
      </c>
      <c r="G25" s="3">
        <v>75.5</v>
      </c>
      <c r="H25" s="5"/>
      <c r="I25" s="5">
        <v>75.5</v>
      </c>
      <c r="J25" s="5">
        <v>45.3</v>
      </c>
      <c r="K25" s="6">
        <v>82.8</v>
      </c>
      <c r="L25" s="7">
        <f t="shared" si="0"/>
        <v>33.12</v>
      </c>
      <c r="M25" s="7">
        <f t="shared" si="1"/>
        <v>78.41999999999999</v>
      </c>
      <c r="N25" s="6">
        <v>4</v>
      </c>
    </row>
    <row r="26" spans="1:14" ht="16.5">
      <c r="A26" s="3">
        <v>24</v>
      </c>
      <c r="B26" s="4" t="s">
        <v>67</v>
      </c>
      <c r="C26" s="4" t="s">
        <v>68</v>
      </c>
      <c r="D26" s="4" t="s">
        <v>77</v>
      </c>
      <c r="E26" s="4" t="s">
        <v>18</v>
      </c>
      <c r="F26" s="3" t="s">
        <v>78</v>
      </c>
      <c r="G26" s="3">
        <v>73.5</v>
      </c>
      <c r="H26" s="5"/>
      <c r="I26" s="5">
        <f>G26+H26</f>
        <v>73.5</v>
      </c>
      <c r="J26" s="5">
        <v>44.1</v>
      </c>
      <c r="K26" s="6">
        <v>84.2</v>
      </c>
      <c r="L26" s="7">
        <f t="shared" si="0"/>
        <v>33.68</v>
      </c>
      <c r="M26" s="7">
        <f t="shared" si="1"/>
        <v>77.78</v>
      </c>
      <c r="N26" s="6">
        <v>5</v>
      </c>
    </row>
  </sheetData>
  <sheetProtection password="CF7A" sheet="1" formatCells="0" formatColumns="0" formatRows="0" insertColumns="0" insertRows="0" insertHyperlinks="0" deleteColumns="0" deleteRows="0" sort="0" autoFilter="0" pivotTables="0"/>
  <autoFilter ref="A2:N2"/>
  <mergeCells count="1">
    <mergeCell ref="A1:N1"/>
  </mergeCells>
  <printOptions horizontalCentered="1"/>
  <pageMargins left="0.35433070866141736" right="0.1968503937007874" top="0.71" bottom="0.2362204724409449" header="0.5118110236220472" footer="0.15748031496062992"/>
  <pageSetup fitToHeight="1" fitToWidth="1" horizontalDpi="600" verticalDpi="600" orientation="landscape" paperSize="9" scale="9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2020-09-14T02:56:45Z</cp:lastPrinted>
  <dcterms:created xsi:type="dcterms:W3CDTF">2020-09-08T07:05:55Z</dcterms:created>
  <dcterms:modified xsi:type="dcterms:W3CDTF">2020-09-24T08:47:31Z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