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<sst xmlns="http://schemas.openxmlformats.org/spreadsheetml/2006/main" count="44" uniqueCount="43">
  <si>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观山湖区2020年面向社会招聘中小学、幼儿园“双轨制”教学人员递补人员名册（第三轮）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</si>
  <si>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</si>
  <si>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</si>
  <si>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</si>
  <si>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</si>
  <si>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</si>
  <si>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</si>
  <si>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</si>
  <si>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笔试成绩</t>
  </si>
  <si>
    <t>折合成百分制笔试成绩</t>
  </si>
  <si>
    <t>面试成绩</t>
  </si>
  <si>
    <t>总成绩（百分制笔试40%面试60%)</t>
  </si>
  <si>
    <t>总成绩岗位内排名</t>
  </si>
  <si>
    <t>备注</t>
  </si>
  <si>
    <t>岳芳</t>
  </si>
  <si>
    <t>5224**********3263</t>
  </si>
  <si>
    <t>91601063215</t>
  </si>
  <si>
    <t>00700</t>
  </si>
  <si>
    <t>202006-观山湖区第九幼儿园</t>
  </si>
  <si>
    <t>01-幼儿园教师</t>
  </si>
  <si>
    <t>李春梅</t>
  </si>
  <si>
    <t>5224**********2646</t>
  </si>
  <si>
    <t>91601030630</t>
  </si>
  <si>
    <t>04931</t>
  </si>
  <si>
    <t>202020-观山湖区第一小学（窦官校区）</t>
  </si>
  <si>
    <t>03-小学科学教师</t>
  </si>
  <si>
    <t>石燕明</t>
  </si>
  <si>
    <t>5224**********6620</t>
  </si>
  <si>
    <t>91601011603</t>
  </si>
  <si>
    <t>09391</t>
  </si>
  <si>
    <t>202027-北京市西城区黄城根小学贵阳分校</t>
  </si>
  <si>
    <t>02-小学数学教师</t>
  </si>
  <si>
    <t>袁萌</t>
  </si>
  <si>
    <t>5225**********1226</t>
  </si>
  <si>
    <t>91601017414</t>
  </si>
  <si>
    <t>04238</t>
  </si>
  <si>
    <t>202047-观山湖区逸都国际学校（小学部）</t>
  </si>
  <si>
    <t>01-小学语文教师</t>
  </si>
  <si>
    <t>彭茂</t>
  </si>
  <si>
    <t>5202**********2128</t>
  </si>
  <si>
    <t>91601024202</t>
  </si>
  <si>
    <t>04380</t>
  </si>
  <si>
    <t>202005-观山湖区第六幼儿园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</si>
</sst>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M19" sqref="M19"/>
    </sheetView>
  </sheetViews>
  <sheetFormatPr defaultColWidth="9.00390625" defaultRowHeight="14.25"/>
  <cols>
    <col min="1" max="1" width="5.25390625" style="1" customWidth="1"/>
    <col min="2" max="2" width="8.25390625" style="1" customWidth="1"/>
    <col min="3" max="3" width="17.75390625" style="1" customWidth="1"/>
    <col min="4" max="4" width="11.125" style="1" customWidth="1"/>
    <col min="5" max="5" width="6.25390625" style="1" customWidth="1"/>
    <col min="6" max="6" width="16.625" style="1" customWidth="1"/>
    <col min="7" max="7" width="14.25390625" style="1" customWidth="1"/>
    <col min="8" max="8" width="8.875" style="1" customWidth="1"/>
    <col min="9" max="12" width="9.00390625" style="1" customWidth="1"/>
    <col min="13" max="13" width="13.875" style="1" customWidth="1"/>
    <col min="14" max="253" width="9.00390625" style="1" customWidth="1"/>
  </cols>
  <sheetData>
    <row r="1" spans="1:13" s="1" customFormat="1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67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4" t="s">
        <v>11</v>
      </c>
      <c r="L2" s="4" t="s">
        <v>12</v>
      </c>
      <c r="M2" s="9" t="s">
        <v>13</v>
      </c>
    </row>
    <row r="3" spans="1:13" s="1" customFormat="1" ht="36.75" customHeight="1">
      <c r="A3" s="5">
        <v>1</v>
      </c>
      <c r="B3" s="6" t="s">
        <v>14</v>
      </c>
      <c r="C3" s="7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8">
        <v>97.5</v>
      </c>
      <c r="I3" s="8">
        <v>65</v>
      </c>
      <c r="J3" s="8">
        <v>79.37</v>
      </c>
      <c r="K3" s="8">
        <v>73.62</v>
      </c>
      <c r="L3" s="10">
        <v>8</v>
      </c>
      <c r="M3" s="11"/>
    </row>
    <row r="4" spans="1:13" s="1" customFormat="1" ht="36.75" customHeight="1">
      <c r="A4" s="5">
        <v>2</v>
      </c>
      <c r="B4" s="6" t="s">
        <v>20</v>
      </c>
      <c r="C4" s="7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8">
        <v>99</v>
      </c>
      <c r="I4" s="8">
        <v>66</v>
      </c>
      <c r="J4" s="8">
        <v>82</v>
      </c>
      <c r="K4" s="8">
        <v>75.6</v>
      </c>
      <c r="L4" s="10">
        <v>3</v>
      </c>
      <c r="M4" s="11"/>
    </row>
    <row r="5" spans="1:13" s="1" customFormat="1" ht="36.75" customHeight="1">
      <c r="A5" s="5">
        <v>3</v>
      </c>
      <c r="B5" s="6" t="s">
        <v>26</v>
      </c>
      <c r="C5" s="7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8">
        <v>94</v>
      </c>
      <c r="I5" s="8">
        <v>62.6666666666667</v>
      </c>
      <c r="J5" s="8">
        <v>76</v>
      </c>
      <c r="K5" s="8">
        <v>70.67</v>
      </c>
      <c r="L5" s="10">
        <v>3</v>
      </c>
      <c r="M5" s="11"/>
    </row>
    <row r="6" spans="1:13" s="1" customFormat="1" ht="36.75" customHeight="1">
      <c r="A6" s="5">
        <v>4</v>
      </c>
      <c r="B6" s="6" t="s">
        <v>32</v>
      </c>
      <c r="C6" s="7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8">
        <v>102.5</v>
      </c>
      <c r="I6" s="8">
        <v>68.3333333333333</v>
      </c>
      <c r="J6" s="8">
        <v>87</v>
      </c>
      <c r="K6" s="8">
        <v>79.53</v>
      </c>
      <c r="L6" s="10">
        <v>10</v>
      </c>
      <c r="M6" s="11"/>
    </row>
    <row r="7" spans="1:13" s="1" customFormat="1" ht="33.75" customHeight="1">
      <c r="A7" s="5">
        <v>5</v>
      </c>
      <c r="B7" s="6" t="s">
        <v>38</v>
      </c>
      <c r="C7" s="7" t="s">
        <v>39</v>
      </c>
      <c r="D7" s="6" t="s">
        <v>40</v>
      </c>
      <c r="E7" s="6" t="s">
        <v>41</v>
      </c>
      <c r="F7" s="6" t="s">
        <v>42</v>
      </c>
      <c r="G7" s="6" t="s">
        <v>19</v>
      </c>
      <c r="H7" s="8">
        <v>92.5</v>
      </c>
      <c r="I7" s="8">
        <f>H7*100/150</f>
        <v>61.666666666666664</v>
      </c>
      <c r="J7" s="8">
        <v>77.1</v>
      </c>
      <c r="K7" s="8">
        <f>ROUND(H7*100/150*0.4+J7*0.6,2)</f>
        <v>70.93</v>
      </c>
      <c r="L7" s="10">
        <v>4</v>
      </c>
      <c r="M7" s="11"/>
    </row>
    <row r="65533" ht="14.25"/>
    <row r="65534" ht="14.25"/>
    <row r="65535" ht="14.25"/>
    <row r="65536" ht="14.25"/>
  </sheetData>
  <sheetProtection/>
  <mergeCells count="1">
    <mergeCell ref="A1:M1"/>
  </mergeCells>
  <conditionalFormatting sqref="B7">
    <cfRule type="expression" priority="1" dxfId="0" stopIfTrue="1">
      <formula>AND(COUNTIF($B$7,B7)&gt;1,NOT(ISBLANK(B7)))</formula>
    </cfRule>
  </conditionalFormatting>
  <conditionalFormatting sqref="B3 B4 B5 B6">
    <cfRule type="expression" priority="2" dxfId="0" stopIfTrue="1">
      <formula>AND(COUNTIF($B$3,B3)+COUNTIF($B$4,B3)+COUNTIF($B$5,B3)+COUNTIF($B$6,B3)&gt;1,NOT(ISBLANK(B3)))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2020-09-09T01:38:24Z</dcterms:created>
  <dcterms:modified xsi:type="dcterms:W3CDTF">2020-09-22T01:56:49Z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