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<sst xmlns="http://schemas.openxmlformats.org/spreadsheetml/2006/main" count="1006" uniqueCount="363">
  <si>
    <t>2020年延寿县事业单位公开招聘总成绩名单</t>
  </si>
  <si>
    <t>事业单位名称</t>
  </si>
  <si>
    <t>岗位名称</t>
  </si>
  <si>
    <t>岗位代码</t>
  </si>
  <si>
    <t>准考证号</t>
  </si>
  <si>
    <t>姓  名</t>
  </si>
  <si>
    <t>性  别</t>
  </si>
  <si>
    <t>笔试成绩</t>
  </si>
  <si>
    <t>政策加分</t>
  </si>
  <si>
    <t>笔试加分后成绩</t>
  </si>
  <si>
    <t>笔试成绩/2</t>
  </si>
  <si>
    <t>笔试折后60%</t>
  </si>
  <si>
    <t>面试成绩</t>
  </si>
  <si>
    <t>面试折后40%</t>
  </si>
  <si>
    <t>总成绩</t>
  </si>
  <si>
    <t>排名</t>
  </si>
  <si>
    <t>延寿县第一中学</t>
  </si>
  <si>
    <t>语文教师</t>
  </si>
  <si>
    <t>20010102</t>
  </si>
  <si>
    <t>20011705</t>
  </si>
  <si>
    <t>李宝红</t>
  </si>
  <si>
    <t>女</t>
  </si>
  <si>
    <t>151.0</t>
  </si>
  <si>
    <t>0.0</t>
  </si>
  <si>
    <t>151</t>
  </si>
  <si>
    <t>20011720</t>
  </si>
  <si>
    <t>姜文鹏</t>
  </si>
  <si>
    <t>男</t>
  </si>
  <si>
    <t>145.0</t>
  </si>
  <si>
    <t>145</t>
  </si>
  <si>
    <t>20011707</t>
  </si>
  <si>
    <t>王婧</t>
  </si>
  <si>
    <t>141.0</t>
  </si>
  <si>
    <t>141</t>
  </si>
  <si>
    <t>20011605</t>
  </si>
  <si>
    <t>张晓影</t>
  </si>
  <si>
    <t>135.5</t>
  </si>
  <si>
    <t>20011625</t>
  </si>
  <si>
    <t>江珊</t>
  </si>
  <si>
    <t>134.0</t>
  </si>
  <si>
    <t>134</t>
  </si>
  <si>
    <t>20011617</t>
  </si>
  <si>
    <t>钟新玉</t>
  </si>
  <si>
    <t>128.5</t>
  </si>
  <si>
    <t>生物教师</t>
  </si>
  <si>
    <t>20010105</t>
  </si>
  <si>
    <t>20010217</t>
  </si>
  <si>
    <t>张小宇</t>
  </si>
  <si>
    <t>172.0</t>
  </si>
  <si>
    <t>172</t>
  </si>
  <si>
    <t>20010205</t>
  </si>
  <si>
    <t>付瑶</t>
  </si>
  <si>
    <t>20010218</t>
  </si>
  <si>
    <t>张蕾</t>
  </si>
  <si>
    <t>154.5</t>
  </si>
  <si>
    <t>10</t>
  </si>
  <si>
    <t>164.5</t>
  </si>
  <si>
    <t>20010202</t>
  </si>
  <si>
    <t>任航</t>
  </si>
  <si>
    <t>163.0</t>
  </si>
  <si>
    <t>163</t>
  </si>
  <si>
    <t>20010206</t>
  </si>
  <si>
    <t>巩沙沙</t>
  </si>
  <si>
    <t>166.5</t>
  </si>
  <si>
    <t>20010213</t>
  </si>
  <si>
    <t>张延琦</t>
  </si>
  <si>
    <t>20010222</t>
  </si>
  <si>
    <t>易梦颖</t>
  </si>
  <si>
    <t>149.5</t>
  </si>
  <si>
    <t>159.5</t>
  </si>
  <si>
    <t>20010230</t>
  </si>
  <si>
    <t>高微微</t>
  </si>
  <si>
    <t>157.0</t>
  </si>
  <si>
    <t>157</t>
  </si>
  <si>
    <t>20010215</t>
  </si>
  <si>
    <t>王微</t>
  </si>
  <si>
    <t>延寿县第二中学</t>
  </si>
  <si>
    <t>20010201</t>
  </si>
  <si>
    <t>20011613</t>
  </si>
  <si>
    <t>殷雪亭</t>
  </si>
  <si>
    <t>144.0</t>
  </si>
  <si>
    <t>144</t>
  </si>
  <si>
    <t>20011716</t>
  </si>
  <si>
    <t>李智</t>
  </si>
  <si>
    <t>142.5</t>
  </si>
  <si>
    <t>20011713</t>
  </si>
  <si>
    <t>孙晓萌</t>
  </si>
  <si>
    <t>20011602</t>
  </si>
  <si>
    <t>兰强</t>
  </si>
  <si>
    <t>140.5</t>
  </si>
  <si>
    <t>20011702</t>
  </si>
  <si>
    <t>郑鸿</t>
  </si>
  <si>
    <t>134.5</t>
  </si>
  <si>
    <t>20011619</t>
  </si>
  <si>
    <t>杨爽</t>
  </si>
  <si>
    <t>116.0</t>
  </si>
  <si>
    <t>116</t>
  </si>
  <si>
    <t>20011628</t>
  </si>
  <si>
    <t>张尧</t>
  </si>
  <si>
    <t>112.5</t>
  </si>
  <si>
    <t>数学教师</t>
  </si>
  <si>
    <t>20011023</t>
  </si>
  <si>
    <t>唐瑶瑶</t>
  </si>
  <si>
    <t>20011022</t>
  </si>
  <si>
    <t>刘海彬</t>
  </si>
  <si>
    <t>112.0</t>
  </si>
  <si>
    <t>112</t>
  </si>
  <si>
    <t>20011014</t>
  </si>
  <si>
    <t>孙晴</t>
  </si>
  <si>
    <t>89.5</t>
  </si>
  <si>
    <t>英语教师</t>
  </si>
  <si>
    <t>20010203</t>
  </si>
  <si>
    <t>20011205</t>
  </si>
  <si>
    <t>程明</t>
  </si>
  <si>
    <t>148.5</t>
  </si>
  <si>
    <t>20011212</t>
  </si>
  <si>
    <t>李思羽</t>
  </si>
  <si>
    <t>125.0</t>
  </si>
  <si>
    <t>135</t>
  </si>
  <si>
    <t>20011113</t>
  </si>
  <si>
    <t>张晓秋</t>
  </si>
  <si>
    <t>俄语教师</t>
  </si>
  <si>
    <t>20010204</t>
  </si>
  <si>
    <t>20010121</t>
  </si>
  <si>
    <t>曹雪婷</t>
  </si>
  <si>
    <t>176.0</t>
  </si>
  <si>
    <t>176</t>
  </si>
  <si>
    <t>20010116</t>
  </si>
  <si>
    <t>王欢</t>
  </si>
  <si>
    <t>164.0</t>
  </si>
  <si>
    <t>164</t>
  </si>
  <si>
    <t>20010114</t>
  </si>
  <si>
    <t>申莉云</t>
  </si>
  <si>
    <t>物理教师</t>
  </si>
  <si>
    <t>20011319</t>
  </si>
  <si>
    <t>崔源</t>
  </si>
  <si>
    <t>91.5</t>
  </si>
  <si>
    <t>101.5</t>
  </si>
  <si>
    <t>20011327</t>
  </si>
  <si>
    <t>何佳蔚</t>
  </si>
  <si>
    <t>97.0</t>
  </si>
  <si>
    <t>97</t>
  </si>
  <si>
    <t>20011329</t>
  </si>
  <si>
    <t>赵丽萍</t>
  </si>
  <si>
    <t>138.0</t>
  </si>
  <si>
    <t>138</t>
  </si>
  <si>
    <t>化学教师</t>
  </si>
  <si>
    <t>20011429</t>
  </si>
  <si>
    <t>李季</t>
  </si>
  <si>
    <t>161.5</t>
  </si>
  <si>
    <t>20011417</t>
  </si>
  <si>
    <t>黄玲</t>
  </si>
  <si>
    <t>20011418</t>
  </si>
  <si>
    <t>李楠</t>
  </si>
  <si>
    <t>145.5</t>
  </si>
  <si>
    <t>20011416</t>
  </si>
  <si>
    <t>连思源</t>
  </si>
  <si>
    <t>153.5</t>
  </si>
  <si>
    <t>历史教师</t>
  </si>
  <si>
    <t>20010210</t>
  </si>
  <si>
    <t>20011303</t>
  </si>
  <si>
    <t>尹鹏程</t>
  </si>
  <si>
    <t>144.5</t>
  </si>
  <si>
    <t>20011302</t>
  </si>
  <si>
    <t>王晓颖</t>
  </si>
  <si>
    <t>139.0</t>
  </si>
  <si>
    <t>139</t>
  </si>
  <si>
    <t>20011314</t>
  </si>
  <si>
    <t>刘雪茹</t>
  </si>
  <si>
    <t>84.5</t>
  </si>
  <si>
    <t>心理健康教师</t>
  </si>
  <si>
    <t>20010212</t>
  </si>
  <si>
    <t>20011527</t>
  </si>
  <si>
    <t>贾珺檬</t>
  </si>
  <si>
    <t>20011526</t>
  </si>
  <si>
    <t>张婉莹</t>
  </si>
  <si>
    <t>20011523</t>
  </si>
  <si>
    <t>周帅</t>
  </si>
  <si>
    <t>131.0</t>
  </si>
  <si>
    <t>131</t>
  </si>
  <si>
    <t>延寿县职业技术教育中心学校</t>
  </si>
  <si>
    <t>音乐教师</t>
  </si>
  <si>
    <t>20010304</t>
  </si>
  <si>
    <t>20011218</t>
  </si>
  <si>
    <t>郭月华</t>
  </si>
  <si>
    <t>20011221</t>
  </si>
  <si>
    <t>何宪刚</t>
  </si>
  <si>
    <t>133.0</t>
  </si>
  <si>
    <t>133</t>
  </si>
  <si>
    <t>20011219</t>
  </si>
  <si>
    <t>任中凯</t>
  </si>
  <si>
    <t>115.5</t>
  </si>
  <si>
    <t>延寿县延寿镇胜利小学</t>
  </si>
  <si>
    <t>计算机教师</t>
  </si>
  <si>
    <t>20010501</t>
  </si>
  <si>
    <t>20011503</t>
  </si>
  <si>
    <t>罗雨晨</t>
  </si>
  <si>
    <t>150.0</t>
  </si>
  <si>
    <t>150</t>
  </si>
  <si>
    <t>20011502</t>
  </si>
  <si>
    <t>栾佳霖</t>
  </si>
  <si>
    <t>20011510</t>
  </si>
  <si>
    <t>包立超</t>
  </si>
  <si>
    <t>延寿县同安幼儿园</t>
  </si>
  <si>
    <t>幼儿教师</t>
  </si>
  <si>
    <t>20010601</t>
  </si>
  <si>
    <t>20010919</t>
  </si>
  <si>
    <t>李露露</t>
  </si>
  <si>
    <t>176.5</t>
  </si>
  <si>
    <t>20010803</t>
  </si>
  <si>
    <t>孙玉凤</t>
  </si>
  <si>
    <t>20010802</t>
  </si>
  <si>
    <t>王悦</t>
  </si>
  <si>
    <t>20010702</t>
  </si>
  <si>
    <t>王涵</t>
  </si>
  <si>
    <t>20010323</t>
  </si>
  <si>
    <t>郑春蕾</t>
  </si>
  <si>
    <t>149</t>
  </si>
  <si>
    <t>20010807</t>
  </si>
  <si>
    <t>刘玉林</t>
  </si>
  <si>
    <t>141.5</t>
  </si>
  <si>
    <t>20010502</t>
  </si>
  <si>
    <t>丁萌萌</t>
  </si>
  <si>
    <t>130.0</t>
  </si>
  <si>
    <t>130</t>
  </si>
  <si>
    <t>20010913</t>
  </si>
  <si>
    <t>王晨雨</t>
  </si>
  <si>
    <t>20010905</t>
  </si>
  <si>
    <t>于冰冰</t>
  </si>
  <si>
    <t>20010424</t>
  </si>
  <si>
    <t>林春阳</t>
  </si>
  <si>
    <t>20010815</t>
  </si>
  <si>
    <t>郭良辰</t>
  </si>
  <si>
    <t>136.0</t>
  </si>
  <si>
    <t>136</t>
  </si>
  <si>
    <t>20010725</t>
  </si>
  <si>
    <t>吕艳</t>
  </si>
  <si>
    <t>130.5</t>
  </si>
  <si>
    <t>20010806</t>
  </si>
  <si>
    <t>谷占银</t>
  </si>
  <si>
    <t>20010823</t>
  </si>
  <si>
    <t>陈钰嘉</t>
  </si>
  <si>
    <t>126.5</t>
  </si>
  <si>
    <t>20010822</t>
  </si>
  <si>
    <t>朱美美</t>
  </si>
  <si>
    <t>124.0</t>
  </si>
  <si>
    <t>124</t>
  </si>
  <si>
    <t>延寿县第二幼儿园</t>
  </si>
  <si>
    <t>20010701</t>
  </si>
  <si>
    <t>20010507</t>
  </si>
  <si>
    <t>孙乔乔</t>
  </si>
  <si>
    <t>151.5</t>
  </si>
  <si>
    <t>20010313</t>
  </si>
  <si>
    <t>张思麒</t>
  </si>
  <si>
    <t>20010529</t>
  </si>
  <si>
    <t>孙冰</t>
  </si>
  <si>
    <t>147.5</t>
  </si>
  <si>
    <t>20010820</t>
  </si>
  <si>
    <t>吴林</t>
  </si>
  <si>
    <t>20010714</t>
  </si>
  <si>
    <t>刘娜娜</t>
  </si>
  <si>
    <t>142.0</t>
  </si>
  <si>
    <t>142</t>
  </si>
  <si>
    <t>20010628</t>
  </si>
  <si>
    <t>李晨</t>
  </si>
  <si>
    <t>135.0</t>
  </si>
  <si>
    <t>20010821</t>
  </si>
  <si>
    <t>贾琳琳</t>
  </si>
  <si>
    <t>20010918</t>
  </si>
  <si>
    <t>张爽</t>
  </si>
  <si>
    <t>20010307</t>
  </si>
  <si>
    <t>纪莹莹</t>
  </si>
  <si>
    <t>133.5</t>
  </si>
  <si>
    <t>20010902</t>
  </si>
  <si>
    <t>秦广韩</t>
  </si>
  <si>
    <t>137.5</t>
  </si>
  <si>
    <t>20010418</t>
  </si>
  <si>
    <t>吕悦新</t>
  </si>
  <si>
    <t>20010521</t>
  </si>
  <si>
    <t>周娜</t>
  </si>
  <si>
    <t>20010306</t>
  </si>
  <si>
    <t>吕娟</t>
  </si>
  <si>
    <t>20011002</t>
  </si>
  <si>
    <t>徐陈瑶</t>
  </si>
  <si>
    <t>127.0</t>
  </si>
  <si>
    <t>127</t>
  </si>
  <si>
    <t>20010627</t>
  </si>
  <si>
    <t>刘行</t>
  </si>
  <si>
    <t>128.0</t>
  </si>
  <si>
    <t>128</t>
  </si>
  <si>
    <t>20010520</t>
  </si>
  <si>
    <t>李晓雪</t>
  </si>
  <si>
    <t>131.5</t>
  </si>
  <si>
    <t>20010813</t>
  </si>
  <si>
    <t>刘佳文</t>
  </si>
  <si>
    <t>20010407</t>
  </si>
  <si>
    <t>隋鑫垚</t>
  </si>
  <si>
    <t>20010504</t>
  </si>
  <si>
    <t>李佳琪</t>
  </si>
  <si>
    <t>20010930</t>
  </si>
  <si>
    <t>吴桐桐</t>
  </si>
  <si>
    <t>20010711</t>
  </si>
  <si>
    <t>邱明月</t>
  </si>
  <si>
    <t>20010825</t>
  </si>
  <si>
    <t>齐阿风</t>
  </si>
  <si>
    <t>20010805</t>
  </si>
  <si>
    <t>武静</t>
  </si>
  <si>
    <t>127.5</t>
  </si>
  <si>
    <t>20010506</t>
  </si>
  <si>
    <t>徐彤</t>
  </si>
  <si>
    <t>129.5</t>
  </si>
  <si>
    <t>20010814</t>
  </si>
  <si>
    <t>张学雯</t>
  </si>
  <si>
    <t>175.0</t>
  </si>
  <si>
    <t>175</t>
  </si>
  <si>
    <t>20010704</t>
  </si>
  <si>
    <t>苑丽娜</t>
  </si>
  <si>
    <t>150.5</t>
  </si>
  <si>
    <t>20010720</t>
  </si>
  <si>
    <t>郝唯希</t>
  </si>
  <si>
    <t>155</t>
  </si>
  <si>
    <t>20010629</t>
  </si>
  <si>
    <t>董错</t>
  </si>
  <si>
    <t>146.0</t>
  </si>
  <si>
    <t>146</t>
  </si>
  <si>
    <t>20010305</t>
  </si>
  <si>
    <t>郭楠楠</t>
  </si>
  <si>
    <t>20010920</t>
  </si>
  <si>
    <t>于媛媛</t>
  </si>
  <si>
    <t>143.5</t>
  </si>
  <si>
    <t>20010729</t>
  </si>
  <si>
    <t>侯亚婷</t>
  </si>
  <si>
    <t>张喜洋</t>
  </si>
  <si>
    <t>143.0</t>
  </si>
  <si>
    <t>143</t>
  </si>
  <si>
    <t>20010420</t>
  </si>
  <si>
    <t>苏晓佳</t>
  </si>
  <si>
    <t>20010630</t>
  </si>
  <si>
    <t>崔娟</t>
  </si>
  <si>
    <t>20010526</t>
  </si>
  <si>
    <t>鲍佳博</t>
  </si>
  <si>
    <t>20010827</t>
  </si>
  <si>
    <t>李燕</t>
  </si>
  <si>
    <t>139.5</t>
  </si>
  <si>
    <t>20010622</t>
  </si>
  <si>
    <t>王胜男</t>
  </si>
  <si>
    <t>20010717</t>
  </si>
  <si>
    <t>徐雅楠</t>
  </si>
  <si>
    <t>20010619</t>
  </si>
  <si>
    <t>朱飞飞</t>
  </si>
  <si>
    <t>132.5</t>
  </si>
  <si>
    <t>20010830</t>
  </si>
  <si>
    <t>殷洁</t>
  </si>
  <si>
    <t>20010922</t>
  </si>
  <si>
    <t>李微</t>
  </si>
  <si>
    <t>20010824</t>
  </si>
  <si>
    <t>王玉杰</t>
  </si>
  <si>
    <t>20010603</t>
  </si>
  <si>
    <t>王有凤</t>
  </si>
  <si>
    <t>20010527</t>
  </si>
  <si>
    <t>张丹丹</t>
  </si>
  <si>
    <t>20010518</t>
  </si>
  <si>
    <t>田暹琪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</si>
</sst>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b/>
      <sz val="20"/>
      <color indexed="8"/>
      <name val="等线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00">
      <selection activeCell="R7" sqref="R7"/>
    </sheetView>
  </sheetViews>
  <sheetFormatPr defaultColWidth="9.00390625" defaultRowHeight="14.25"/>
  <sheetData>
    <row r="1" spans="1:15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2" t="s">
        <v>13</v>
      </c>
      <c r="N2" s="2" t="s">
        <v>14</v>
      </c>
      <c r="O2" s="1" t="s">
        <v>15</v>
      </c>
    </row>
    <row r="3" spans="1:15" ht="28.5">
      <c r="A3" s="4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>
        <f aca="true" t="shared" si="0" ref="J3:J66">I3/2</f>
        <v>75.5</v>
      </c>
      <c r="K3" s="4">
        <f aca="true" t="shared" si="1" ref="K3:K66">J3*0.6</f>
        <v>45.3</v>
      </c>
      <c r="L3" s="4">
        <v>82.37</v>
      </c>
      <c r="M3" s="5">
        <f aca="true" t="shared" si="2" ref="M3:M66">L3*0.4</f>
        <v>32.948</v>
      </c>
      <c r="N3" s="5">
        <f>K3+M3</f>
        <v>78.24799999999999</v>
      </c>
      <c r="O3" s="4">
        <v>1</v>
      </c>
    </row>
    <row r="4" spans="1:15" ht="28.5">
      <c r="A4" s="4" t="s">
        <v>16</v>
      </c>
      <c r="B4" s="4" t="s">
        <v>17</v>
      </c>
      <c r="C4" s="4" t="s">
        <v>18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23</v>
      </c>
      <c r="I4" s="4" t="s">
        <v>29</v>
      </c>
      <c r="J4" s="4">
        <f t="shared" si="0"/>
        <v>72.5</v>
      </c>
      <c r="K4" s="4">
        <f t="shared" si="1"/>
        <v>43.5</v>
      </c>
      <c r="L4" s="4">
        <v>83.31</v>
      </c>
      <c r="M4" s="5">
        <f t="shared" si="2"/>
        <v>33.324000000000005</v>
      </c>
      <c r="N4" s="5">
        <f aca="true" t="shared" si="3" ref="N4:N67">K4+M4</f>
        <v>76.82400000000001</v>
      </c>
      <c r="O4" s="4">
        <v>2</v>
      </c>
    </row>
    <row r="5" spans="1:15" ht="28.5">
      <c r="A5" s="4" t="s">
        <v>16</v>
      </c>
      <c r="B5" s="4" t="s">
        <v>17</v>
      </c>
      <c r="C5" s="4" t="s">
        <v>18</v>
      </c>
      <c r="D5" s="4" t="s">
        <v>30</v>
      </c>
      <c r="E5" s="4" t="s">
        <v>31</v>
      </c>
      <c r="F5" s="4" t="s">
        <v>21</v>
      </c>
      <c r="G5" s="4" t="s">
        <v>32</v>
      </c>
      <c r="H5" s="4" t="s">
        <v>23</v>
      </c>
      <c r="I5" s="4" t="s">
        <v>33</v>
      </c>
      <c r="J5" s="4">
        <f t="shared" si="0"/>
        <v>70.5</v>
      </c>
      <c r="K5" s="4">
        <f t="shared" si="1"/>
        <v>42.3</v>
      </c>
      <c r="L5" s="4">
        <v>84.78</v>
      </c>
      <c r="M5" s="5">
        <f t="shared" si="2"/>
        <v>33.912</v>
      </c>
      <c r="N5" s="5">
        <f t="shared" si="3"/>
        <v>76.21199999999999</v>
      </c>
      <c r="O5" s="4">
        <v>3</v>
      </c>
    </row>
    <row r="6" spans="1:15" ht="28.5">
      <c r="A6" s="4" t="s">
        <v>16</v>
      </c>
      <c r="B6" s="4" t="s">
        <v>17</v>
      </c>
      <c r="C6" s="4" t="s">
        <v>18</v>
      </c>
      <c r="D6" s="4" t="s">
        <v>34</v>
      </c>
      <c r="E6" s="4" t="s">
        <v>35</v>
      </c>
      <c r="F6" s="4" t="s">
        <v>21</v>
      </c>
      <c r="G6" s="4" t="s">
        <v>36</v>
      </c>
      <c r="H6" s="4" t="s">
        <v>23</v>
      </c>
      <c r="I6" s="4" t="s">
        <v>36</v>
      </c>
      <c r="J6" s="4">
        <f t="shared" si="0"/>
        <v>67.75</v>
      </c>
      <c r="K6" s="4">
        <f t="shared" si="1"/>
        <v>40.65</v>
      </c>
      <c r="L6" s="4">
        <v>83.86</v>
      </c>
      <c r="M6" s="5">
        <f t="shared" si="2"/>
        <v>33.544000000000004</v>
      </c>
      <c r="N6" s="5">
        <f t="shared" si="3"/>
        <v>74.194</v>
      </c>
      <c r="O6" s="4">
        <v>4</v>
      </c>
    </row>
    <row r="7" spans="1:15" ht="28.5">
      <c r="A7" s="4" t="s">
        <v>16</v>
      </c>
      <c r="B7" s="4" t="s">
        <v>17</v>
      </c>
      <c r="C7" s="4" t="s">
        <v>18</v>
      </c>
      <c r="D7" s="4" t="s">
        <v>37</v>
      </c>
      <c r="E7" s="4" t="s">
        <v>38</v>
      </c>
      <c r="F7" s="4" t="s">
        <v>21</v>
      </c>
      <c r="G7" s="4" t="s">
        <v>39</v>
      </c>
      <c r="H7" s="4" t="s">
        <v>23</v>
      </c>
      <c r="I7" s="4" t="s">
        <v>40</v>
      </c>
      <c r="J7" s="4">
        <f t="shared" si="0"/>
        <v>67</v>
      </c>
      <c r="K7" s="4">
        <f t="shared" si="1"/>
        <v>40.199999999999996</v>
      </c>
      <c r="L7" s="4">
        <v>81.37</v>
      </c>
      <c r="M7" s="5">
        <f t="shared" si="2"/>
        <v>32.548</v>
      </c>
      <c r="N7" s="5">
        <f t="shared" si="3"/>
        <v>72.74799999999999</v>
      </c>
      <c r="O7" s="4">
        <v>5</v>
      </c>
    </row>
    <row r="8" spans="1:15" ht="28.5">
      <c r="A8" s="4" t="s">
        <v>16</v>
      </c>
      <c r="B8" s="4" t="s">
        <v>17</v>
      </c>
      <c r="C8" s="4" t="s">
        <v>18</v>
      </c>
      <c r="D8" s="4" t="s">
        <v>41</v>
      </c>
      <c r="E8" s="4" t="s">
        <v>42</v>
      </c>
      <c r="F8" s="4" t="s">
        <v>21</v>
      </c>
      <c r="G8" s="4" t="s">
        <v>43</v>
      </c>
      <c r="H8" s="4" t="s">
        <v>23</v>
      </c>
      <c r="I8" s="4" t="s">
        <v>43</v>
      </c>
      <c r="J8" s="4">
        <f t="shared" si="0"/>
        <v>64.25</v>
      </c>
      <c r="K8" s="4">
        <f t="shared" si="1"/>
        <v>38.55</v>
      </c>
      <c r="L8" s="4">
        <v>0</v>
      </c>
      <c r="M8" s="5">
        <f t="shared" si="2"/>
        <v>0</v>
      </c>
      <c r="N8" s="5">
        <f t="shared" si="3"/>
        <v>38.55</v>
      </c>
      <c r="O8" s="4">
        <v>6</v>
      </c>
    </row>
    <row r="9" spans="1:15" ht="28.5">
      <c r="A9" s="4" t="s">
        <v>16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21</v>
      </c>
      <c r="G9" s="4" t="s">
        <v>48</v>
      </c>
      <c r="H9" s="4" t="s">
        <v>23</v>
      </c>
      <c r="I9" s="4" t="s">
        <v>49</v>
      </c>
      <c r="J9" s="4">
        <f t="shared" si="0"/>
        <v>86</v>
      </c>
      <c r="K9" s="4">
        <f t="shared" si="1"/>
        <v>51.6</v>
      </c>
      <c r="L9" s="4">
        <v>84.8</v>
      </c>
      <c r="M9" s="5">
        <f t="shared" si="2"/>
        <v>33.92</v>
      </c>
      <c r="N9" s="5">
        <f t="shared" si="3"/>
        <v>85.52000000000001</v>
      </c>
      <c r="O9" s="4">
        <v>1</v>
      </c>
    </row>
    <row r="10" spans="1:15" ht="28.5">
      <c r="A10" s="4" t="s">
        <v>16</v>
      </c>
      <c r="B10" s="4" t="s">
        <v>44</v>
      </c>
      <c r="C10" s="4" t="s">
        <v>45</v>
      </c>
      <c r="D10" s="4" t="s">
        <v>50</v>
      </c>
      <c r="E10" s="4" t="s">
        <v>51</v>
      </c>
      <c r="F10" s="4" t="s">
        <v>21</v>
      </c>
      <c r="G10" s="4" t="s">
        <v>48</v>
      </c>
      <c r="H10" s="4" t="s">
        <v>23</v>
      </c>
      <c r="I10" s="4" t="s">
        <v>49</v>
      </c>
      <c r="J10" s="4">
        <f t="shared" si="0"/>
        <v>86</v>
      </c>
      <c r="K10" s="4">
        <f t="shared" si="1"/>
        <v>51.6</v>
      </c>
      <c r="L10" s="4">
        <v>79.2</v>
      </c>
      <c r="M10" s="5">
        <f t="shared" si="2"/>
        <v>31.680000000000003</v>
      </c>
      <c r="N10" s="5">
        <f t="shared" si="3"/>
        <v>83.28</v>
      </c>
      <c r="O10" s="4">
        <v>2</v>
      </c>
    </row>
    <row r="11" spans="1:15" ht="28.5">
      <c r="A11" s="4" t="s">
        <v>16</v>
      </c>
      <c r="B11" s="4" t="s">
        <v>44</v>
      </c>
      <c r="C11" s="4" t="s">
        <v>45</v>
      </c>
      <c r="D11" s="4" t="s">
        <v>52</v>
      </c>
      <c r="E11" s="4" t="s">
        <v>53</v>
      </c>
      <c r="F11" s="4" t="s">
        <v>21</v>
      </c>
      <c r="G11" s="4" t="s">
        <v>54</v>
      </c>
      <c r="H11" s="4" t="s">
        <v>55</v>
      </c>
      <c r="I11" s="4" t="s">
        <v>56</v>
      </c>
      <c r="J11" s="4">
        <f t="shared" si="0"/>
        <v>82.25</v>
      </c>
      <c r="K11" s="4">
        <f t="shared" si="1"/>
        <v>49.35</v>
      </c>
      <c r="L11" s="4">
        <v>83.8</v>
      </c>
      <c r="M11" s="5">
        <f t="shared" si="2"/>
        <v>33.52</v>
      </c>
      <c r="N11" s="5">
        <f t="shared" si="3"/>
        <v>82.87</v>
      </c>
      <c r="O11" s="4">
        <v>3</v>
      </c>
    </row>
    <row r="12" spans="1:15" ht="28.5">
      <c r="A12" s="4" t="s">
        <v>16</v>
      </c>
      <c r="B12" s="4" t="s">
        <v>44</v>
      </c>
      <c r="C12" s="4" t="s">
        <v>45</v>
      </c>
      <c r="D12" s="4" t="s">
        <v>57</v>
      </c>
      <c r="E12" s="4" t="s">
        <v>58</v>
      </c>
      <c r="F12" s="4" t="s">
        <v>21</v>
      </c>
      <c r="G12" s="4" t="s">
        <v>59</v>
      </c>
      <c r="H12" s="4" t="s">
        <v>23</v>
      </c>
      <c r="I12" s="4" t="s">
        <v>60</v>
      </c>
      <c r="J12" s="4">
        <f t="shared" si="0"/>
        <v>81.5</v>
      </c>
      <c r="K12" s="4">
        <f t="shared" si="1"/>
        <v>48.9</v>
      </c>
      <c r="L12" s="4">
        <v>82</v>
      </c>
      <c r="M12" s="5">
        <f t="shared" si="2"/>
        <v>32.800000000000004</v>
      </c>
      <c r="N12" s="5">
        <f t="shared" si="3"/>
        <v>81.7</v>
      </c>
      <c r="O12" s="4">
        <v>4</v>
      </c>
    </row>
    <row r="13" spans="1:15" ht="28.5">
      <c r="A13" s="4" t="s">
        <v>16</v>
      </c>
      <c r="B13" s="4" t="s">
        <v>44</v>
      </c>
      <c r="C13" s="4" t="s">
        <v>45</v>
      </c>
      <c r="D13" s="4" t="s">
        <v>61</v>
      </c>
      <c r="E13" s="4" t="s">
        <v>62</v>
      </c>
      <c r="F13" s="4" t="s">
        <v>21</v>
      </c>
      <c r="G13" s="4" t="s">
        <v>63</v>
      </c>
      <c r="H13" s="4" t="s">
        <v>23</v>
      </c>
      <c r="I13" s="4" t="s">
        <v>63</v>
      </c>
      <c r="J13" s="4">
        <f t="shared" si="0"/>
        <v>83.25</v>
      </c>
      <c r="K13" s="4">
        <f t="shared" si="1"/>
        <v>49.949999999999996</v>
      </c>
      <c r="L13" s="4">
        <v>77.8</v>
      </c>
      <c r="M13" s="5">
        <f t="shared" si="2"/>
        <v>31.12</v>
      </c>
      <c r="N13" s="5">
        <f t="shared" si="3"/>
        <v>81.07</v>
      </c>
      <c r="O13" s="4">
        <v>5</v>
      </c>
    </row>
    <row r="14" spans="1:15" ht="28.5">
      <c r="A14" s="4" t="s">
        <v>16</v>
      </c>
      <c r="B14" s="4" t="s">
        <v>44</v>
      </c>
      <c r="C14" s="4" t="s">
        <v>45</v>
      </c>
      <c r="D14" s="4" t="s">
        <v>64</v>
      </c>
      <c r="E14" s="4" t="s">
        <v>65</v>
      </c>
      <c r="F14" s="4" t="s">
        <v>27</v>
      </c>
      <c r="G14" s="4" t="s">
        <v>56</v>
      </c>
      <c r="H14" s="4" t="s">
        <v>23</v>
      </c>
      <c r="I14" s="4" t="s">
        <v>56</v>
      </c>
      <c r="J14" s="4">
        <f t="shared" si="0"/>
        <v>82.25</v>
      </c>
      <c r="K14" s="4">
        <f t="shared" si="1"/>
        <v>49.35</v>
      </c>
      <c r="L14" s="4">
        <v>78.8</v>
      </c>
      <c r="M14" s="5">
        <f t="shared" si="2"/>
        <v>31.52</v>
      </c>
      <c r="N14" s="5">
        <f t="shared" si="3"/>
        <v>80.87</v>
      </c>
      <c r="O14" s="4">
        <v>6</v>
      </c>
    </row>
    <row r="15" spans="1:15" ht="28.5">
      <c r="A15" s="4" t="s">
        <v>16</v>
      </c>
      <c r="B15" s="4" t="s">
        <v>44</v>
      </c>
      <c r="C15" s="4" t="s">
        <v>45</v>
      </c>
      <c r="D15" s="4" t="s">
        <v>66</v>
      </c>
      <c r="E15" s="4" t="s">
        <v>67</v>
      </c>
      <c r="F15" s="4" t="s">
        <v>21</v>
      </c>
      <c r="G15" s="4" t="s">
        <v>68</v>
      </c>
      <c r="H15" s="4" t="s">
        <v>55</v>
      </c>
      <c r="I15" s="4" t="s">
        <v>69</v>
      </c>
      <c r="J15" s="4">
        <f t="shared" si="0"/>
        <v>79.75</v>
      </c>
      <c r="K15" s="4">
        <f t="shared" si="1"/>
        <v>47.85</v>
      </c>
      <c r="L15" s="4">
        <v>79.8</v>
      </c>
      <c r="M15" s="5">
        <f t="shared" si="2"/>
        <v>31.92</v>
      </c>
      <c r="N15" s="5">
        <f t="shared" si="3"/>
        <v>79.77000000000001</v>
      </c>
      <c r="O15" s="4">
        <v>7</v>
      </c>
    </row>
    <row r="16" spans="1:15" ht="28.5">
      <c r="A16" s="4" t="s">
        <v>16</v>
      </c>
      <c r="B16" s="4" t="s">
        <v>44</v>
      </c>
      <c r="C16" s="4" t="s">
        <v>45</v>
      </c>
      <c r="D16" s="4" t="s">
        <v>70</v>
      </c>
      <c r="E16" s="4" t="s">
        <v>71</v>
      </c>
      <c r="F16" s="4" t="s">
        <v>21</v>
      </c>
      <c r="G16" s="4" t="s">
        <v>72</v>
      </c>
      <c r="H16" s="4" t="s">
        <v>23</v>
      </c>
      <c r="I16" s="4" t="s">
        <v>73</v>
      </c>
      <c r="J16" s="4">
        <f t="shared" si="0"/>
        <v>78.5</v>
      </c>
      <c r="K16" s="4">
        <f t="shared" si="1"/>
        <v>47.1</v>
      </c>
      <c r="L16" s="4">
        <v>80.2</v>
      </c>
      <c r="M16" s="5">
        <f t="shared" si="2"/>
        <v>32.080000000000005</v>
      </c>
      <c r="N16" s="5">
        <f t="shared" si="3"/>
        <v>79.18</v>
      </c>
      <c r="O16" s="4">
        <v>8</v>
      </c>
    </row>
    <row r="17" spans="1:15" ht="28.5">
      <c r="A17" s="4" t="s">
        <v>16</v>
      </c>
      <c r="B17" s="4" t="s">
        <v>44</v>
      </c>
      <c r="C17" s="4" t="s">
        <v>45</v>
      </c>
      <c r="D17" s="4" t="s">
        <v>74</v>
      </c>
      <c r="E17" s="4" t="s">
        <v>75</v>
      </c>
      <c r="F17" s="4" t="s">
        <v>21</v>
      </c>
      <c r="G17" s="4" t="s">
        <v>28</v>
      </c>
      <c r="H17" s="4" t="s">
        <v>23</v>
      </c>
      <c r="I17" s="4" t="s">
        <v>29</v>
      </c>
      <c r="J17" s="4">
        <f t="shared" si="0"/>
        <v>72.5</v>
      </c>
      <c r="K17" s="4">
        <f t="shared" si="1"/>
        <v>43.5</v>
      </c>
      <c r="L17" s="4">
        <v>78.8</v>
      </c>
      <c r="M17" s="5">
        <f t="shared" si="2"/>
        <v>31.52</v>
      </c>
      <c r="N17" s="5">
        <f t="shared" si="3"/>
        <v>75.02</v>
      </c>
      <c r="O17" s="4">
        <v>9</v>
      </c>
    </row>
    <row r="18" spans="1:15" ht="28.5">
      <c r="A18" s="4" t="s">
        <v>76</v>
      </c>
      <c r="B18" s="4" t="s">
        <v>17</v>
      </c>
      <c r="C18" s="4" t="s">
        <v>77</v>
      </c>
      <c r="D18" s="4" t="s">
        <v>78</v>
      </c>
      <c r="E18" s="4" t="s">
        <v>79</v>
      </c>
      <c r="F18" s="4" t="s">
        <v>21</v>
      </c>
      <c r="G18" s="4" t="s">
        <v>80</v>
      </c>
      <c r="H18" s="4" t="s">
        <v>23</v>
      </c>
      <c r="I18" s="4" t="s">
        <v>81</v>
      </c>
      <c r="J18" s="4">
        <f t="shared" si="0"/>
        <v>72</v>
      </c>
      <c r="K18" s="4">
        <f t="shared" si="1"/>
        <v>43.199999999999996</v>
      </c>
      <c r="L18" s="4">
        <v>84.4</v>
      </c>
      <c r="M18" s="5">
        <f t="shared" si="2"/>
        <v>33.760000000000005</v>
      </c>
      <c r="N18" s="5">
        <f t="shared" si="3"/>
        <v>76.96000000000001</v>
      </c>
      <c r="O18" s="4">
        <v>1</v>
      </c>
    </row>
    <row r="19" spans="1:15" ht="28.5">
      <c r="A19" s="4" t="s">
        <v>76</v>
      </c>
      <c r="B19" s="4" t="s">
        <v>17</v>
      </c>
      <c r="C19" s="4" t="s">
        <v>77</v>
      </c>
      <c r="D19" s="4" t="s">
        <v>82</v>
      </c>
      <c r="E19" s="4" t="s">
        <v>83</v>
      </c>
      <c r="F19" s="4" t="s">
        <v>21</v>
      </c>
      <c r="G19" s="4" t="s">
        <v>84</v>
      </c>
      <c r="H19" s="4" t="s">
        <v>23</v>
      </c>
      <c r="I19" s="4" t="s">
        <v>84</v>
      </c>
      <c r="J19" s="4">
        <f t="shared" si="0"/>
        <v>71.25</v>
      </c>
      <c r="K19" s="4">
        <f t="shared" si="1"/>
        <v>42.75</v>
      </c>
      <c r="L19" s="4">
        <v>82.35</v>
      </c>
      <c r="M19" s="5">
        <f t="shared" si="2"/>
        <v>32.94</v>
      </c>
      <c r="N19" s="5">
        <f t="shared" si="3"/>
        <v>75.69</v>
      </c>
      <c r="O19" s="4">
        <v>2</v>
      </c>
    </row>
    <row r="20" spans="1:15" ht="28.5">
      <c r="A20" s="4" t="s">
        <v>76</v>
      </c>
      <c r="B20" s="4" t="s">
        <v>17</v>
      </c>
      <c r="C20" s="4" t="s">
        <v>77</v>
      </c>
      <c r="D20" s="4" t="s">
        <v>85</v>
      </c>
      <c r="E20" s="4" t="s">
        <v>86</v>
      </c>
      <c r="F20" s="4" t="s">
        <v>21</v>
      </c>
      <c r="G20" s="4" t="s">
        <v>36</v>
      </c>
      <c r="H20" s="4" t="s">
        <v>23</v>
      </c>
      <c r="I20" s="4" t="s">
        <v>36</v>
      </c>
      <c r="J20" s="4">
        <f t="shared" si="0"/>
        <v>67.75</v>
      </c>
      <c r="K20" s="4">
        <f t="shared" si="1"/>
        <v>40.65</v>
      </c>
      <c r="L20" s="4">
        <v>85.1</v>
      </c>
      <c r="M20" s="5">
        <f t="shared" si="2"/>
        <v>34.04</v>
      </c>
      <c r="N20" s="5">
        <f t="shared" si="3"/>
        <v>74.69</v>
      </c>
      <c r="O20" s="4">
        <v>3</v>
      </c>
    </row>
    <row r="21" spans="1:15" ht="28.5">
      <c r="A21" s="4" t="s">
        <v>76</v>
      </c>
      <c r="B21" s="4" t="s">
        <v>17</v>
      </c>
      <c r="C21" s="4" t="s">
        <v>77</v>
      </c>
      <c r="D21" s="4" t="s">
        <v>87</v>
      </c>
      <c r="E21" s="4" t="s">
        <v>88</v>
      </c>
      <c r="F21" s="4" t="s">
        <v>27</v>
      </c>
      <c r="G21" s="4" t="s">
        <v>89</v>
      </c>
      <c r="H21" s="4" t="s">
        <v>23</v>
      </c>
      <c r="I21" s="4" t="s">
        <v>89</v>
      </c>
      <c r="J21" s="4">
        <f t="shared" si="0"/>
        <v>70.25</v>
      </c>
      <c r="K21" s="4">
        <f t="shared" si="1"/>
        <v>42.15</v>
      </c>
      <c r="L21" s="4">
        <v>80.23</v>
      </c>
      <c r="M21" s="5">
        <f t="shared" si="2"/>
        <v>32.092000000000006</v>
      </c>
      <c r="N21" s="5">
        <f t="shared" si="3"/>
        <v>74.242</v>
      </c>
      <c r="O21" s="4">
        <v>4</v>
      </c>
    </row>
    <row r="22" spans="1:15" ht="28.5">
      <c r="A22" s="4" t="s">
        <v>76</v>
      </c>
      <c r="B22" s="4" t="s">
        <v>17</v>
      </c>
      <c r="C22" s="4" t="s">
        <v>77</v>
      </c>
      <c r="D22" s="4" t="s">
        <v>90</v>
      </c>
      <c r="E22" s="4" t="s">
        <v>91</v>
      </c>
      <c r="F22" s="4" t="s">
        <v>21</v>
      </c>
      <c r="G22" s="4" t="s">
        <v>92</v>
      </c>
      <c r="H22" s="4" t="s">
        <v>23</v>
      </c>
      <c r="I22" s="4" t="s">
        <v>92</v>
      </c>
      <c r="J22" s="4">
        <f t="shared" si="0"/>
        <v>67.25</v>
      </c>
      <c r="K22" s="4">
        <f t="shared" si="1"/>
        <v>40.35</v>
      </c>
      <c r="L22" s="4">
        <v>80.32</v>
      </c>
      <c r="M22" s="5">
        <f t="shared" si="2"/>
        <v>32.128</v>
      </c>
      <c r="N22" s="5">
        <f t="shared" si="3"/>
        <v>72.47800000000001</v>
      </c>
      <c r="O22" s="4">
        <v>5</v>
      </c>
    </row>
    <row r="23" spans="1:15" ht="28.5">
      <c r="A23" s="4" t="s">
        <v>76</v>
      </c>
      <c r="B23" s="4" t="s">
        <v>17</v>
      </c>
      <c r="C23" s="4" t="s">
        <v>77</v>
      </c>
      <c r="D23" s="4" t="s">
        <v>93</v>
      </c>
      <c r="E23" s="4" t="s">
        <v>94</v>
      </c>
      <c r="F23" s="4" t="s">
        <v>21</v>
      </c>
      <c r="G23" s="4" t="s">
        <v>95</v>
      </c>
      <c r="H23" s="4" t="s">
        <v>23</v>
      </c>
      <c r="I23" s="4" t="s">
        <v>96</v>
      </c>
      <c r="J23" s="4">
        <f t="shared" si="0"/>
        <v>58</v>
      </c>
      <c r="K23" s="4">
        <f t="shared" si="1"/>
        <v>34.8</v>
      </c>
      <c r="L23" s="4">
        <v>81.39</v>
      </c>
      <c r="M23" s="5">
        <f t="shared" si="2"/>
        <v>32.556000000000004</v>
      </c>
      <c r="N23" s="5">
        <f t="shared" si="3"/>
        <v>67.356</v>
      </c>
      <c r="O23" s="4">
        <v>6</v>
      </c>
    </row>
    <row r="24" spans="1:15" ht="28.5">
      <c r="A24" s="4" t="s">
        <v>76</v>
      </c>
      <c r="B24" s="4" t="s">
        <v>17</v>
      </c>
      <c r="C24" s="4" t="s">
        <v>77</v>
      </c>
      <c r="D24" s="4" t="s">
        <v>97</v>
      </c>
      <c r="E24" s="4" t="s">
        <v>98</v>
      </c>
      <c r="F24" s="4" t="s">
        <v>27</v>
      </c>
      <c r="G24" s="4" t="s">
        <v>99</v>
      </c>
      <c r="H24" s="4" t="s">
        <v>23</v>
      </c>
      <c r="I24" s="4" t="s">
        <v>99</v>
      </c>
      <c r="J24" s="4">
        <f t="shared" si="0"/>
        <v>56.25</v>
      </c>
      <c r="K24" s="4">
        <f t="shared" si="1"/>
        <v>33.75</v>
      </c>
      <c r="L24" s="4">
        <v>81.2</v>
      </c>
      <c r="M24" s="5">
        <f t="shared" si="2"/>
        <v>32.480000000000004</v>
      </c>
      <c r="N24" s="5">
        <f t="shared" si="3"/>
        <v>66.23</v>
      </c>
      <c r="O24" s="4">
        <v>7</v>
      </c>
    </row>
    <row r="25" spans="1:15" ht="28.5">
      <c r="A25" s="4" t="s">
        <v>76</v>
      </c>
      <c r="B25" s="4" t="s">
        <v>100</v>
      </c>
      <c r="C25" s="4" t="s">
        <v>57</v>
      </c>
      <c r="D25" s="4" t="s">
        <v>101</v>
      </c>
      <c r="E25" s="4" t="s">
        <v>102</v>
      </c>
      <c r="F25" s="4" t="s">
        <v>21</v>
      </c>
      <c r="G25" s="4" t="s">
        <v>32</v>
      </c>
      <c r="H25" s="4" t="s">
        <v>23</v>
      </c>
      <c r="I25" s="4" t="s">
        <v>33</v>
      </c>
      <c r="J25" s="4">
        <f t="shared" si="0"/>
        <v>70.5</v>
      </c>
      <c r="K25" s="4">
        <f t="shared" si="1"/>
        <v>42.3</v>
      </c>
      <c r="L25" s="4">
        <v>81.84</v>
      </c>
      <c r="M25" s="5">
        <f t="shared" si="2"/>
        <v>32.736000000000004</v>
      </c>
      <c r="N25" s="5">
        <f t="shared" si="3"/>
        <v>75.036</v>
      </c>
      <c r="O25" s="4">
        <v>1</v>
      </c>
    </row>
    <row r="26" spans="1:15" ht="28.5">
      <c r="A26" s="4" t="s">
        <v>76</v>
      </c>
      <c r="B26" s="4" t="s">
        <v>100</v>
      </c>
      <c r="C26" s="4" t="s">
        <v>57</v>
      </c>
      <c r="D26" s="4" t="s">
        <v>103</v>
      </c>
      <c r="E26" s="4" t="s">
        <v>104</v>
      </c>
      <c r="F26" s="4" t="s">
        <v>27</v>
      </c>
      <c r="G26" s="4" t="s">
        <v>105</v>
      </c>
      <c r="H26" s="4" t="s">
        <v>23</v>
      </c>
      <c r="I26" s="4" t="s">
        <v>106</v>
      </c>
      <c r="J26" s="4">
        <f t="shared" si="0"/>
        <v>56</v>
      </c>
      <c r="K26" s="4">
        <f t="shared" si="1"/>
        <v>33.6</v>
      </c>
      <c r="L26" s="4">
        <v>80.84</v>
      </c>
      <c r="M26" s="5">
        <f t="shared" si="2"/>
        <v>32.336000000000006</v>
      </c>
      <c r="N26" s="5">
        <f t="shared" si="3"/>
        <v>65.936</v>
      </c>
      <c r="O26" s="4">
        <v>2</v>
      </c>
    </row>
    <row r="27" spans="1:15" ht="28.5">
      <c r="A27" s="4" t="s">
        <v>76</v>
      </c>
      <c r="B27" s="4" t="s">
        <v>100</v>
      </c>
      <c r="C27" s="4" t="s">
        <v>57</v>
      </c>
      <c r="D27" s="4" t="s">
        <v>107</v>
      </c>
      <c r="E27" s="4" t="s">
        <v>108</v>
      </c>
      <c r="F27" s="4" t="s">
        <v>21</v>
      </c>
      <c r="G27" s="4" t="s">
        <v>109</v>
      </c>
      <c r="H27" s="4" t="s">
        <v>23</v>
      </c>
      <c r="I27" s="4" t="s">
        <v>109</v>
      </c>
      <c r="J27" s="4">
        <f t="shared" si="0"/>
        <v>44.75</v>
      </c>
      <c r="K27" s="4">
        <f t="shared" si="1"/>
        <v>26.849999999999998</v>
      </c>
      <c r="L27" s="4">
        <v>78.94</v>
      </c>
      <c r="M27" s="5">
        <f t="shared" si="2"/>
        <v>31.576</v>
      </c>
      <c r="N27" s="5">
        <f t="shared" si="3"/>
        <v>58.426</v>
      </c>
      <c r="O27" s="4">
        <v>3</v>
      </c>
    </row>
    <row r="28" spans="1:15" ht="28.5">
      <c r="A28" s="4" t="s">
        <v>76</v>
      </c>
      <c r="B28" s="4" t="s">
        <v>110</v>
      </c>
      <c r="C28" s="4" t="s">
        <v>111</v>
      </c>
      <c r="D28" s="4" t="s">
        <v>112</v>
      </c>
      <c r="E28" s="4" t="s">
        <v>113</v>
      </c>
      <c r="F28" s="4" t="s">
        <v>27</v>
      </c>
      <c r="G28" s="4" t="s">
        <v>114</v>
      </c>
      <c r="H28" s="4" t="s">
        <v>23</v>
      </c>
      <c r="I28" s="4" t="s">
        <v>114</v>
      </c>
      <c r="J28" s="4">
        <f t="shared" si="0"/>
        <v>74.25</v>
      </c>
      <c r="K28" s="4">
        <f t="shared" si="1"/>
        <v>44.55</v>
      </c>
      <c r="L28" s="4">
        <v>84.67</v>
      </c>
      <c r="M28" s="5">
        <f t="shared" si="2"/>
        <v>33.868</v>
      </c>
      <c r="N28" s="5">
        <f t="shared" si="3"/>
        <v>78.418</v>
      </c>
      <c r="O28" s="4">
        <v>1</v>
      </c>
    </row>
    <row r="29" spans="1:15" ht="28.5">
      <c r="A29" s="4" t="s">
        <v>76</v>
      </c>
      <c r="B29" s="4" t="s">
        <v>110</v>
      </c>
      <c r="C29" s="4" t="s">
        <v>111</v>
      </c>
      <c r="D29" s="4" t="s">
        <v>115</v>
      </c>
      <c r="E29" s="4" t="s">
        <v>116</v>
      </c>
      <c r="F29" s="4" t="s">
        <v>21</v>
      </c>
      <c r="G29" s="4" t="s">
        <v>117</v>
      </c>
      <c r="H29" s="4" t="s">
        <v>55</v>
      </c>
      <c r="I29" s="4" t="s">
        <v>118</v>
      </c>
      <c r="J29" s="4">
        <f t="shared" si="0"/>
        <v>67.5</v>
      </c>
      <c r="K29" s="4">
        <f t="shared" si="1"/>
        <v>40.5</v>
      </c>
      <c r="L29" s="4">
        <v>83</v>
      </c>
      <c r="M29" s="5">
        <f t="shared" si="2"/>
        <v>33.2</v>
      </c>
      <c r="N29" s="5">
        <f t="shared" si="3"/>
        <v>73.7</v>
      </c>
      <c r="O29" s="4">
        <v>2</v>
      </c>
    </row>
    <row r="30" spans="1:15" ht="28.5">
      <c r="A30" s="4" t="s">
        <v>76</v>
      </c>
      <c r="B30" s="4" t="s">
        <v>110</v>
      </c>
      <c r="C30" s="4" t="s">
        <v>111</v>
      </c>
      <c r="D30" s="4" t="s">
        <v>119</v>
      </c>
      <c r="E30" s="4" t="s">
        <v>120</v>
      </c>
      <c r="F30" s="4" t="s">
        <v>21</v>
      </c>
      <c r="G30" s="4" t="s">
        <v>39</v>
      </c>
      <c r="H30" s="4" t="s">
        <v>23</v>
      </c>
      <c r="I30" s="4" t="s">
        <v>40</v>
      </c>
      <c r="J30" s="4">
        <f t="shared" si="0"/>
        <v>67</v>
      </c>
      <c r="K30" s="4">
        <f t="shared" si="1"/>
        <v>40.199999999999996</v>
      </c>
      <c r="L30" s="4">
        <v>83.15</v>
      </c>
      <c r="M30" s="5">
        <f t="shared" si="2"/>
        <v>33.260000000000005</v>
      </c>
      <c r="N30" s="5">
        <f t="shared" si="3"/>
        <v>73.46000000000001</v>
      </c>
      <c r="O30" s="4">
        <v>3</v>
      </c>
    </row>
    <row r="31" spans="1:15" ht="28.5">
      <c r="A31" s="4" t="s">
        <v>76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21</v>
      </c>
      <c r="G31" s="4" t="s">
        <v>125</v>
      </c>
      <c r="H31" s="4" t="s">
        <v>23</v>
      </c>
      <c r="I31" s="4" t="s">
        <v>126</v>
      </c>
      <c r="J31" s="4">
        <f t="shared" si="0"/>
        <v>88</v>
      </c>
      <c r="K31" s="4">
        <f t="shared" si="1"/>
        <v>52.8</v>
      </c>
      <c r="L31" s="4">
        <v>83.85</v>
      </c>
      <c r="M31" s="5">
        <f t="shared" si="2"/>
        <v>33.54</v>
      </c>
      <c r="N31" s="5">
        <f t="shared" si="3"/>
        <v>86.34</v>
      </c>
      <c r="O31" s="4">
        <v>1</v>
      </c>
    </row>
    <row r="32" spans="1:15" ht="28.5">
      <c r="A32" s="4" t="s">
        <v>76</v>
      </c>
      <c r="B32" s="4" t="s">
        <v>121</v>
      </c>
      <c r="C32" s="4" t="s">
        <v>122</v>
      </c>
      <c r="D32" s="4" t="s">
        <v>127</v>
      </c>
      <c r="E32" s="4" t="s">
        <v>128</v>
      </c>
      <c r="F32" s="4" t="s">
        <v>21</v>
      </c>
      <c r="G32" s="4" t="s">
        <v>129</v>
      </c>
      <c r="H32" s="4" t="s">
        <v>23</v>
      </c>
      <c r="I32" s="4" t="s">
        <v>130</v>
      </c>
      <c r="J32" s="4">
        <f t="shared" si="0"/>
        <v>82</v>
      </c>
      <c r="K32" s="4">
        <f t="shared" si="1"/>
        <v>49.199999999999996</v>
      </c>
      <c r="L32" s="4">
        <v>85</v>
      </c>
      <c r="M32" s="5">
        <f t="shared" si="2"/>
        <v>34</v>
      </c>
      <c r="N32" s="5">
        <f t="shared" si="3"/>
        <v>83.19999999999999</v>
      </c>
      <c r="O32" s="4">
        <v>2</v>
      </c>
    </row>
    <row r="33" spans="1:15" ht="28.5">
      <c r="A33" s="4" t="s">
        <v>76</v>
      </c>
      <c r="B33" s="4" t="s">
        <v>121</v>
      </c>
      <c r="C33" s="4" t="s">
        <v>122</v>
      </c>
      <c r="D33" s="4" t="s">
        <v>131</v>
      </c>
      <c r="E33" s="4" t="s">
        <v>132</v>
      </c>
      <c r="F33" s="4" t="s">
        <v>21</v>
      </c>
      <c r="G33" s="4" t="s">
        <v>59</v>
      </c>
      <c r="H33" s="4" t="s">
        <v>23</v>
      </c>
      <c r="I33" s="4" t="s">
        <v>60</v>
      </c>
      <c r="J33" s="4">
        <f t="shared" si="0"/>
        <v>81.5</v>
      </c>
      <c r="K33" s="4">
        <f t="shared" si="1"/>
        <v>48.9</v>
      </c>
      <c r="L33" s="4">
        <v>0</v>
      </c>
      <c r="M33" s="5">
        <f t="shared" si="2"/>
        <v>0</v>
      </c>
      <c r="N33" s="5">
        <f t="shared" si="3"/>
        <v>48.9</v>
      </c>
      <c r="O33" s="4">
        <v>3</v>
      </c>
    </row>
    <row r="34" spans="1:15" ht="28.5">
      <c r="A34" s="4" t="s">
        <v>76</v>
      </c>
      <c r="B34" s="4" t="s">
        <v>133</v>
      </c>
      <c r="C34" s="4" t="s">
        <v>50</v>
      </c>
      <c r="D34" s="4" t="s">
        <v>134</v>
      </c>
      <c r="E34" s="4" t="s">
        <v>135</v>
      </c>
      <c r="F34" s="4" t="s">
        <v>27</v>
      </c>
      <c r="G34" s="4" t="s">
        <v>136</v>
      </c>
      <c r="H34" s="4" t="s">
        <v>55</v>
      </c>
      <c r="I34" s="4" t="s">
        <v>137</v>
      </c>
      <c r="J34" s="4">
        <f t="shared" si="0"/>
        <v>50.75</v>
      </c>
      <c r="K34" s="4">
        <f t="shared" si="1"/>
        <v>30.45</v>
      </c>
      <c r="L34" s="4">
        <v>80.2</v>
      </c>
      <c r="M34" s="5">
        <f t="shared" si="2"/>
        <v>32.080000000000005</v>
      </c>
      <c r="N34" s="5">
        <f t="shared" si="3"/>
        <v>62.53</v>
      </c>
      <c r="O34" s="4">
        <v>1</v>
      </c>
    </row>
    <row r="35" spans="1:15" ht="28.5">
      <c r="A35" s="4" t="s">
        <v>76</v>
      </c>
      <c r="B35" s="4" t="s">
        <v>133</v>
      </c>
      <c r="C35" s="4" t="s">
        <v>50</v>
      </c>
      <c r="D35" s="4" t="s">
        <v>138</v>
      </c>
      <c r="E35" s="4" t="s">
        <v>139</v>
      </c>
      <c r="F35" s="4" t="s">
        <v>27</v>
      </c>
      <c r="G35" s="4" t="s">
        <v>140</v>
      </c>
      <c r="H35" s="4" t="s">
        <v>23</v>
      </c>
      <c r="I35" s="4" t="s">
        <v>141</v>
      </c>
      <c r="J35" s="4">
        <f t="shared" si="0"/>
        <v>48.5</v>
      </c>
      <c r="K35" s="4">
        <f t="shared" si="1"/>
        <v>29.099999999999998</v>
      </c>
      <c r="L35" s="4">
        <v>82</v>
      </c>
      <c r="M35" s="5">
        <f t="shared" si="2"/>
        <v>32.800000000000004</v>
      </c>
      <c r="N35" s="5">
        <f t="shared" si="3"/>
        <v>61.900000000000006</v>
      </c>
      <c r="O35" s="4">
        <v>2</v>
      </c>
    </row>
    <row r="36" spans="1:15" ht="28.5">
      <c r="A36" s="4" t="s">
        <v>76</v>
      </c>
      <c r="B36" s="4" t="s">
        <v>133</v>
      </c>
      <c r="C36" s="4" t="s">
        <v>50</v>
      </c>
      <c r="D36" s="4" t="s">
        <v>142</v>
      </c>
      <c r="E36" s="4" t="s">
        <v>143</v>
      </c>
      <c r="F36" s="4" t="s">
        <v>21</v>
      </c>
      <c r="G36" s="4" t="s">
        <v>144</v>
      </c>
      <c r="H36" s="4" t="s">
        <v>23</v>
      </c>
      <c r="I36" s="4" t="s">
        <v>145</v>
      </c>
      <c r="J36" s="4">
        <f t="shared" si="0"/>
        <v>69</v>
      </c>
      <c r="K36" s="4">
        <f t="shared" si="1"/>
        <v>41.4</v>
      </c>
      <c r="L36" s="4">
        <v>0</v>
      </c>
      <c r="M36" s="5">
        <f t="shared" si="2"/>
        <v>0</v>
      </c>
      <c r="N36" s="5">
        <f t="shared" si="3"/>
        <v>41.4</v>
      </c>
      <c r="O36" s="4">
        <v>3</v>
      </c>
    </row>
    <row r="37" spans="1:15" ht="28.5">
      <c r="A37" s="4" t="s">
        <v>76</v>
      </c>
      <c r="B37" s="4" t="s">
        <v>146</v>
      </c>
      <c r="C37" s="4" t="s">
        <v>61</v>
      </c>
      <c r="D37" s="4" t="s">
        <v>147</v>
      </c>
      <c r="E37" s="4" t="s">
        <v>148</v>
      </c>
      <c r="F37" s="4" t="s">
        <v>21</v>
      </c>
      <c r="G37" s="4" t="s">
        <v>149</v>
      </c>
      <c r="H37" s="4" t="s">
        <v>23</v>
      </c>
      <c r="I37" s="4" t="s">
        <v>149</v>
      </c>
      <c r="J37" s="4">
        <f t="shared" si="0"/>
        <v>80.75</v>
      </c>
      <c r="K37" s="4">
        <f t="shared" si="1"/>
        <v>48.449999999999996</v>
      </c>
      <c r="L37" s="4">
        <v>81</v>
      </c>
      <c r="M37" s="5">
        <f t="shared" si="2"/>
        <v>32.4</v>
      </c>
      <c r="N37" s="5">
        <f t="shared" si="3"/>
        <v>80.85</v>
      </c>
      <c r="O37" s="4">
        <v>1</v>
      </c>
    </row>
    <row r="38" spans="1:15" ht="28.5">
      <c r="A38" s="4" t="s">
        <v>76</v>
      </c>
      <c r="B38" s="4" t="s">
        <v>146</v>
      </c>
      <c r="C38" s="4" t="s">
        <v>61</v>
      </c>
      <c r="D38" s="4" t="s">
        <v>150</v>
      </c>
      <c r="E38" s="4" t="s">
        <v>151</v>
      </c>
      <c r="F38" s="4" t="s">
        <v>21</v>
      </c>
      <c r="G38" s="4" t="s">
        <v>22</v>
      </c>
      <c r="H38" s="4" t="s">
        <v>23</v>
      </c>
      <c r="I38" s="4" t="s">
        <v>24</v>
      </c>
      <c r="J38" s="4">
        <f t="shared" si="0"/>
        <v>75.5</v>
      </c>
      <c r="K38" s="4">
        <f t="shared" si="1"/>
        <v>45.3</v>
      </c>
      <c r="L38" s="4">
        <v>87.8</v>
      </c>
      <c r="M38" s="5">
        <f t="shared" si="2"/>
        <v>35.12</v>
      </c>
      <c r="N38" s="5">
        <f t="shared" si="3"/>
        <v>80.41999999999999</v>
      </c>
      <c r="O38" s="4">
        <v>2</v>
      </c>
    </row>
    <row r="39" spans="1:15" ht="28.5">
      <c r="A39" s="4" t="s">
        <v>76</v>
      </c>
      <c r="B39" s="4" t="s">
        <v>146</v>
      </c>
      <c r="C39" s="4" t="s">
        <v>61</v>
      </c>
      <c r="D39" s="4" t="s">
        <v>152</v>
      </c>
      <c r="E39" s="4" t="s">
        <v>153</v>
      </c>
      <c r="F39" s="4" t="s">
        <v>21</v>
      </c>
      <c r="G39" s="4" t="s">
        <v>154</v>
      </c>
      <c r="H39" s="4" t="s">
        <v>23</v>
      </c>
      <c r="I39" s="4" t="s">
        <v>154</v>
      </c>
      <c r="J39" s="4">
        <f t="shared" si="0"/>
        <v>72.75</v>
      </c>
      <c r="K39" s="4">
        <f t="shared" si="1"/>
        <v>43.65</v>
      </c>
      <c r="L39" s="4">
        <v>83.8</v>
      </c>
      <c r="M39" s="5">
        <f t="shared" si="2"/>
        <v>33.52</v>
      </c>
      <c r="N39" s="5">
        <f t="shared" si="3"/>
        <v>77.17</v>
      </c>
      <c r="O39" s="4">
        <v>3</v>
      </c>
    </row>
    <row r="40" spans="1:15" ht="28.5">
      <c r="A40" s="4" t="s">
        <v>76</v>
      </c>
      <c r="B40" s="4" t="s">
        <v>146</v>
      </c>
      <c r="C40" s="4" t="s">
        <v>61</v>
      </c>
      <c r="D40" s="4" t="s">
        <v>155</v>
      </c>
      <c r="E40" s="4" t="s">
        <v>156</v>
      </c>
      <c r="F40" s="4" t="s">
        <v>27</v>
      </c>
      <c r="G40" s="4" t="s">
        <v>157</v>
      </c>
      <c r="H40" s="4" t="s">
        <v>23</v>
      </c>
      <c r="I40" s="4" t="s">
        <v>157</v>
      </c>
      <c r="J40" s="4">
        <f t="shared" si="0"/>
        <v>76.75</v>
      </c>
      <c r="K40" s="4">
        <f t="shared" si="1"/>
        <v>46.05</v>
      </c>
      <c r="L40" s="4">
        <v>0</v>
      </c>
      <c r="M40" s="5">
        <f t="shared" si="2"/>
        <v>0</v>
      </c>
      <c r="N40" s="5">
        <f t="shared" si="3"/>
        <v>46.05</v>
      </c>
      <c r="O40" s="4">
        <v>4</v>
      </c>
    </row>
    <row r="41" spans="1:15" ht="28.5">
      <c r="A41" s="4" t="s">
        <v>76</v>
      </c>
      <c r="B41" s="4" t="s">
        <v>158</v>
      </c>
      <c r="C41" s="4" t="s">
        <v>159</v>
      </c>
      <c r="D41" s="4" t="s">
        <v>160</v>
      </c>
      <c r="E41" s="4" t="s">
        <v>161</v>
      </c>
      <c r="F41" s="4" t="s">
        <v>27</v>
      </c>
      <c r="G41" s="4" t="s">
        <v>162</v>
      </c>
      <c r="H41" s="4" t="s">
        <v>23</v>
      </c>
      <c r="I41" s="4" t="s">
        <v>162</v>
      </c>
      <c r="J41" s="4">
        <f t="shared" si="0"/>
        <v>72.25</v>
      </c>
      <c r="K41" s="4">
        <f t="shared" si="1"/>
        <v>43.35</v>
      </c>
      <c r="L41" s="4">
        <v>86.48</v>
      </c>
      <c r="M41" s="5">
        <f t="shared" si="2"/>
        <v>34.592000000000006</v>
      </c>
      <c r="N41" s="5">
        <f t="shared" si="3"/>
        <v>77.94200000000001</v>
      </c>
      <c r="O41" s="4">
        <v>1</v>
      </c>
    </row>
    <row r="42" spans="1:15" ht="28.5">
      <c r="A42" s="4" t="s">
        <v>76</v>
      </c>
      <c r="B42" s="4" t="s">
        <v>158</v>
      </c>
      <c r="C42" s="4" t="s">
        <v>159</v>
      </c>
      <c r="D42" s="4" t="s">
        <v>163</v>
      </c>
      <c r="E42" s="4" t="s">
        <v>164</v>
      </c>
      <c r="F42" s="4" t="s">
        <v>21</v>
      </c>
      <c r="G42" s="4" t="s">
        <v>165</v>
      </c>
      <c r="H42" s="4" t="s">
        <v>23</v>
      </c>
      <c r="I42" s="4" t="s">
        <v>166</v>
      </c>
      <c r="J42" s="4">
        <f t="shared" si="0"/>
        <v>69.5</v>
      </c>
      <c r="K42" s="4">
        <f t="shared" si="1"/>
        <v>41.699999999999996</v>
      </c>
      <c r="L42" s="4">
        <v>84.24</v>
      </c>
      <c r="M42" s="5">
        <f t="shared" si="2"/>
        <v>33.696</v>
      </c>
      <c r="N42" s="5">
        <f t="shared" si="3"/>
        <v>75.39599999999999</v>
      </c>
      <c r="O42" s="4">
        <v>2</v>
      </c>
    </row>
    <row r="43" spans="1:15" ht="28.5">
      <c r="A43" s="4" t="s">
        <v>76</v>
      </c>
      <c r="B43" s="4" t="s">
        <v>158</v>
      </c>
      <c r="C43" s="4" t="s">
        <v>159</v>
      </c>
      <c r="D43" s="4" t="s">
        <v>167</v>
      </c>
      <c r="E43" s="4" t="s">
        <v>168</v>
      </c>
      <c r="F43" s="4" t="s">
        <v>21</v>
      </c>
      <c r="G43" s="4" t="s">
        <v>169</v>
      </c>
      <c r="H43" s="4" t="s">
        <v>23</v>
      </c>
      <c r="I43" s="4" t="s">
        <v>169</v>
      </c>
      <c r="J43" s="4">
        <f t="shared" si="0"/>
        <v>42.25</v>
      </c>
      <c r="K43" s="4">
        <f t="shared" si="1"/>
        <v>25.349999999999998</v>
      </c>
      <c r="L43" s="4">
        <v>82.26</v>
      </c>
      <c r="M43" s="5">
        <f t="shared" si="2"/>
        <v>32.904</v>
      </c>
      <c r="N43" s="5">
        <f t="shared" si="3"/>
        <v>58.254000000000005</v>
      </c>
      <c r="O43" s="4">
        <v>3</v>
      </c>
    </row>
    <row r="44" spans="1:15" ht="28.5">
      <c r="A44" s="4" t="s">
        <v>76</v>
      </c>
      <c r="B44" s="4" t="s">
        <v>170</v>
      </c>
      <c r="C44" s="4" t="s">
        <v>171</v>
      </c>
      <c r="D44" s="4" t="s">
        <v>172</v>
      </c>
      <c r="E44" s="4" t="s">
        <v>173</v>
      </c>
      <c r="F44" s="4" t="s">
        <v>21</v>
      </c>
      <c r="G44" s="4" t="s">
        <v>68</v>
      </c>
      <c r="H44" s="4" t="s">
        <v>23</v>
      </c>
      <c r="I44" s="4" t="s">
        <v>68</v>
      </c>
      <c r="J44" s="4">
        <f t="shared" si="0"/>
        <v>74.75</v>
      </c>
      <c r="K44" s="4">
        <f t="shared" si="1"/>
        <v>44.85</v>
      </c>
      <c r="L44" s="4">
        <v>85.94</v>
      </c>
      <c r="M44" s="5">
        <f t="shared" si="2"/>
        <v>34.376</v>
      </c>
      <c r="N44" s="5">
        <f t="shared" si="3"/>
        <v>79.226</v>
      </c>
      <c r="O44" s="4">
        <v>1</v>
      </c>
    </row>
    <row r="45" spans="1:15" ht="28.5">
      <c r="A45" s="4" t="s">
        <v>76</v>
      </c>
      <c r="B45" s="4" t="s">
        <v>170</v>
      </c>
      <c r="C45" s="4" t="s">
        <v>171</v>
      </c>
      <c r="D45" s="4" t="s">
        <v>174</v>
      </c>
      <c r="E45" s="4" t="s">
        <v>175</v>
      </c>
      <c r="F45" s="4" t="s">
        <v>21</v>
      </c>
      <c r="G45" s="4" t="s">
        <v>92</v>
      </c>
      <c r="H45" s="4" t="s">
        <v>23</v>
      </c>
      <c r="I45" s="4" t="s">
        <v>92</v>
      </c>
      <c r="J45" s="4">
        <f t="shared" si="0"/>
        <v>67.25</v>
      </c>
      <c r="K45" s="4">
        <f t="shared" si="1"/>
        <v>40.35</v>
      </c>
      <c r="L45" s="4">
        <v>86.34</v>
      </c>
      <c r="M45" s="5">
        <f t="shared" si="2"/>
        <v>34.536</v>
      </c>
      <c r="N45" s="5">
        <f t="shared" si="3"/>
        <v>74.886</v>
      </c>
      <c r="O45" s="4">
        <v>2</v>
      </c>
    </row>
    <row r="46" spans="1:15" ht="28.5">
      <c r="A46" s="4" t="s">
        <v>76</v>
      </c>
      <c r="B46" s="4" t="s">
        <v>170</v>
      </c>
      <c r="C46" s="4" t="s">
        <v>171</v>
      </c>
      <c r="D46" s="4" t="s">
        <v>176</v>
      </c>
      <c r="E46" s="4" t="s">
        <v>177</v>
      </c>
      <c r="F46" s="4" t="s">
        <v>21</v>
      </c>
      <c r="G46" s="4" t="s">
        <v>178</v>
      </c>
      <c r="H46" s="4" t="s">
        <v>23</v>
      </c>
      <c r="I46" s="4" t="s">
        <v>179</v>
      </c>
      <c r="J46" s="4">
        <f t="shared" si="0"/>
        <v>65.5</v>
      </c>
      <c r="K46" s="4">
        <f t="shared" si="1"/>
        <v>39.3</v>
      </c>
      <c r="L46" s="4">
        <v>0</v>
      </c>
      <c r="M46" s="5">
        <f t="shared" si="2"/>
        <v>0</v>
      </c>
      <c r="N46" s="5">
        <f t="shared" si="3"/>
        <v>39.3</v>
      </c>
      <c r="O46" s="4">
        <v>3</v>
      </c>
    </row>
    <row r="47" spans="1:15" ht="57">
      <c r="A47" s="4" t="s">
        <v>180</v>
      </c>
      <c r="B47" s="4" t="s">
        <v>181</v>
      </c>
      <c r="C47" s="4" t="s">
        <v>182</v>
      </c>
      <c r="D47" s="4" t="s">
        <v>183</v>
      </c>
      <c r="E47" s="4" t="s">
        <v>184</v>
      </c>
      <c r="F47" s="4" t="s">
        <v>21</v>
      </c>
      <c r="G47" s="4" t="s">
        <v>28</v>
      </c>
      <c r="H47" s="4" t="s">
        <v>23</v>
      </c>
      <c r="I47" s="4" t="s">
        <v>29</v>
      </c>
      <c r="J47" s="4">
        <f t="shared" si="0"/>
        <v>72.5</v>
      </c>
      <c r="K47" s="4">
        <f t="shared" si="1"/>
        <v>43.5</v>
      </c>
      <c r="L47" s="4">
        <v>87.1</v>
      </c>
      <c r="M47" s="5">
        <f t="shared" si="2"/>
        <v>34.839999999999996</v>
      </c>
      <c r="N47" s="5">
        <f t="shared" si="3"/>
        <v>78.34</v>
      </c>
      <c r="O47" s="4">
        <v>1</v>
      </c>
    </row>
    <row r="48" spans="1:15" ht="57">
      <c r="A48" s="4" t="s">
        <v>180</v>
      </c>
      <c r="B48" s="4" t="s">
        <v>181</v>
      </c>
      <c r="C48" s="4" t="s">
        <v>182</v>
      </c>
      <c r="D48" s="4" t="s">
        <v>185</v>
      </c>
      <c r="E48" s="4" t="s">
        <v>186</v>
      </c>
      <c r="F48" s="4" t="s">
        <v>27</v>
      </c>
      <c r="G48" s="4" t="s">
        <v>187</v>
      </c>
      <c r="H48" s="4" t="s">
        <v>23</v>
      </c>
      <c r="I48" s="4" t="s">
        <v>188</v>
      </c>
      <c r="J48" s="4">
        <f t="shared" si="0"/>
        <v>66.5</v>
      </c>
      <c r="K48" s="4">
        <f t="shared" si="1"/>
        <v>39.9</v>
      </c>
      <c r="L48" s="4">
        <v>86.6</v>
      </c>
      <c r="M48" s="5">
        <f t="shared" si="2"/>
        <v>34.64</v>
      </c>
      <c r="N48" s="5">
        <f t="shared" si="3"/>
        <v>74.53999999999999</v>
      </c>
      <c r="O48" s="4">
        <v>2</v>
      </c>
    </row>
    <row r="49" spans="1:15" ht="57">
      <c r="A49" s="4" t="s">
        <v>180</v>
      </c>
      <c r="B49" s="4" t="s">
        <v>181</v>
      </c>
      <c r="C49" s="4" t="s">
        <v>182</v>
      </c>
      <c r="D49" s="4" t="s">
        <v>189</v>
      </c>
      <c r="E49" s="4" t="s">
        <v>190</v>
      </c>
      <c r="F49" s="4" t="s">
        <v>27</v>
      </c>
      <c r="G49" s="4" t="s">
        <v>191</v>
      </c>
      <c r="H49" s="4" t="s">
        <v>23</v>
      </c>
      <c r="I49" s="4" t="s">
        <v>191</v>
      </c>
      <c r="J49" s="4">
        <f t="shared" si="0"/>
        <v>57.75</v>
      </c>
      <c r="K49" s="4">
        <f t="shared" si="1"/>
        <v>34.65</v>
      </c>
      <c r="L49" s="4">
        <v>87</v>
      </c>
      <c r="M49" s="5">
        <f t="shared" si="2"/>
        <v>34.800000000000004</v>
      </c>
      <c r="N49" s="5">
        <f t="shared" si="3"/>
        <v>69.45</v>
      </c>
      <c r="O49" s="4">
        <v>3</v>
      </c>
    </row>
    <row r="50" spans="1:15" ht="42.75">
      <c r="A50" s="4" t="s">
        <v>192</v>
      </c>
      <c r="B50" s="4" t="s">
        <v>193</v>
      </c>
      <c r="C50" s="4" t="s">
        <v>194</v>
      </c>
      <c r="D50" s="4" t="s">
        <v>195</v>
      </c>
      <c r="E50" s="4" t="s">
        <v>196</v>
      </c>
      <c r="F50" s="4" t="s">
        <v>27</v>
      </c>
      <c r="G50" s="4" t="s">
        <v>197</v>
      </c>
      <c r="H50" s="4" t="s">
        <v>23</v>
      </c>
      <c r="I50" s="4" t="s">
        <v>198</v>
      </c>
      <c r="J50" s="4">
        <f t="shared" si="0"/>
        <v>75</v>
      </c>
      <c r="K50" s="4">
        <f t="shared" si="1"/>
        <v>45</v>
      </c>
      <c r="L50" s="4">
        <v>86.06</v>
      </c>
      <c r="M50" s="5">
        <f t="shared" si="2"/>
        <v>34.424</v>
      </c>
      <c r="N50" s="5">
        <f t="shared" si="3"/>
        <v>79.424</v>
      </c>
      <c r="O50" s="4">
        <v>1</v>
      </c>
    </row>
    <row r="51" spans="1:15" ht="42.75">
      <c r="A51" s="4" t="s">
        <v>192</v>
      </c>
      <c r="B51" s="4" t="s">
        <v>193</v>
      </c>
      <c r="C51" s="4" t="s">
        <v>194</v>
      </c>
      <c r="D51" s="4" t="s">
        <v>199</v>
      </c>
      <c r="E51" s="4" t="s">
        <v>200</v>
      </c>
      <c r="F51" s="4" t="s">
        <v>27</v>
      </c>
      <c r="G51" s="4" t="s">
        <v>197</v>
      </c>
      <c r="H51" s="4" t="s">
        <v>23</v>
      </c>
      <c r="I51" s="4" t="s">
        <v>198</v>
      </c>
      <c r="J51" s="4">
        <f t="shared" si="0"/>
        <v>75</v>
      </c>
      <c r="K51" s="4">
        <f t="shared" si="1"/>
        <v>45</v>
      </c>
      <c r="L51" s="4">
        <v>0</v>
      </c>
      <c r="M51" s="5">
        <f t="shared" si="2"/>
        <v>0</v>
      </c>
      <c r="N51" s="5">
        <f t="shared" si="3"/>
        <v>45</v>
      </c>
      <c r="O51" s="4">
        <v>2</v>
      </c>
    </row>
    <row r="52" spans="1:15" ht="42.75">
      <c r="A52" s="4" t="s">
        <v>192</v>
      </c>
      <c r="B52" s="4" t="s">
        <v>193</v>
      </c>
      <c r="C52" s="4" t="s">
        <v>194</v>
      </c>
      <c r="D52" s="4" t="s">
        <v>201</v>
      </c>
      <c r="E52" s="4" t="s">
        <v>202</v>
      </c>
      <c r="F52" s="4" t="s">
        <v>27</v>
      </c>
      <c r="G52" s="4" t="s">
        <v>32</v>
      </c>
      <c r="H52" s="4" t="s">
        <v>23</v>
      </c>
      <c r="I52" s="4" t="s">
        <v>33</v>
      </c>
      <c r="J52" s="4">
        <f t="shared" si="0"/>
        <v>70.5</v>
      </c>
      <c r="K52" s="4">
        <f t="shared" si="1"/>
        <v>42.3</v>
      </c>
      <c r="L52" s="4">
        <v>0</v>
      </c>
      <c r="M52" s="5">
        <f t="shared" si="2"/>
        <v>0</v>
      </c>
      <c r="N52" s="5">
        <f t="shared" si="3"/>
        <v>42.3</v>
      </c>
      <c r="O52" s="4">
        <v>3</v>
      </c>
    </row>
    <row r="53" spans="1:15" ht="28.5">
      <c r="A53" s="4" t="s">
        <v>203</v>
      </c>
      <c r="B53" s="4" t="s">
        <v>204</v>
      </c>
      <c r="C53" s="4" t="s">
        <v>205</v>
      </c>
      <c r="D53" s="4" t="s">
        <v>206</v>
      </c>
      <c r="E53" s="4" t="s">
        <v>207</v>
      </c>
      <c r="F53" s="4" t="s">
        <v>21</v>
      </c>
      <c r="G53" s="4" t="s">
        <v>208</v>
      </c>
      <c r="H53" s="4" t="s">
        <v>23</v>
      </c>
      <c r="I53" s="4" t="s">
        <v>208</v>
      </c>
      <c r="J53" s="4">
        <f t="shared" si="0"/>
        <v>88.25</v>
      </c>
      <c r="K53" s="4">
        <f t="shared" si="1"/>
        <v>52.949999999999996</v>
      </c>
      <c r="L53" s="4">
        <v>88.57</v>
      </c>
      <c r="M53" s="5">
        <f t="shared" si="2"/>
        <v>35.428</v>
      </c>
      <c r="N53" s="5">
        <f t="shared" si="3"/>
        <v>88.37799999999999</v>
      </c>
      <c r="O53" s="4">
        <v>1</v>
      </c>
    </row>
    <row r="54" spans="1:15" ht="28.5">
      <c r="A54" s="4" t="s">
        <v>203</v>
      </c>
      <c r="B54" s="4" t="s">
        <v>204</v>
      </c>
      <c r="C54" s="4" t="s">
        <v>205</v>
      </c>
      <c r="D54" s="4" t="s">
        <v>209</v>
      </c>
      <c r="E54" s="4" t="s">
        <v>210</v>
      </c>
      <c r="F54" s="4" t="s">
        <v>21</v>
      </c>
      <c r="G54" s="4" t="s">
        <v>162</v>
      </c>
      <c r="H54" s="4" t="s">
        <v>23</v>
      </c>
      <c r="I54" s="4" t="s">
        <v>162</v>
      </c>
      <c r="J54" s="4">
        <f t="shared" si="0"/>
        <v>72.25</v>
      </c>
      <c r="K54" s="4">
        <f t="shared" si="1"/>
        <v>43.35</v>
      </c>
      <c r="L54" s="4">
        <v>91.64</v>
      </c>
      <c r="M54" s="5">
        <f t="shared" si="2"/>
        <v>36.656</v>
      </c>
      <c r="N54" s="5">
        <f t="shared" si="3"/>
        <v>80.006</v>
      </c>
      <c r="O54" s="4">
        <v>2</v>
      </c>
    </row>
    <row r="55" spans="1:15" ht="28.5">
      <c r="A55" s="4" t="s">
        <v>203</v>
      </c>
      <c r="B55" s="4" t="s">
        <v>204</v>
      </c>
      <c r="C55" s="4" t="s">
        <v>205</v>
      </c>
      <c r="D55" s="4" t="s">
        <v>211</v>
      </c>
      <c r="E55" s="4" t="s">
        <v>212</v>
      </c>
      <c r="F55" s="4" t="s">
        <v>21</v>
      </c>
      <c r="G55" s="4" t="s">
        <v>162</v>
      </c>
      <c r="H55" s="4" t="s">
        <v>23</v>
      </c>
      <c r="I55" s="4" t="s">
        <v>162</v>
      </c>
      <c r="J55" s="4">
        <f t="shared" si="0"/>
        <v>72.25</v>
      </c>
      <c r="K55" s="4">
        <f t="shared" si="1"/>
        <v>43.35</v>
      </c>
      <c r="L55" s="4">
        <v>89.74</v>
      </c>
      <c r="M55" s="5">
        <f t="shared" si="2"/>
        <v>35.896</v>
      </c>
      <c r="N55" s="5">
        <f t="shared" si="3"/>
        <v>79.24600000000001</v>
      </c>
      <c r="O55" s="4">
        <v>3</v>
      </c>
    </row>
    <row r="56" spans="1:15" ht="28.5">
      <c r="A56" s="4" t="s">
        <v>203</v>
      </c>
      <c r="B56" s="4" t="s">
        <v>204</v>
      </c>
      <c r="C56" s="4" t="s">
        <v>205</v>
      </c>
      <c r="D56" s="4" t="s">
        <v>213</v>
      </c>
      <c r="E56" s="4" t="s">
        <v>214</v>
      </c>
      <c r="F56" s="4" t="s">
        <v>21</v>
      </c>
      <c r="G56" s="4" t="s">
        <v>28</v>
      </c>
      <c r="H56" s="4" t="s">
        <v>23</v>
      </c>
      <c r="I56" s="4" t="s">
        <v>29</v>
      </c>
      <c r="J56" s="4">
        <f t="shared" si="0"/>
        <v>72.5</v>
      </c>
      <c r="K56" s="4">
        <f t="shared" si="1"/>
        <v>43.5</v>
      </c>
      <c r="L56" s="4">
        <v>87.9</v>
      </c>
      <c r="M56" s="5">
        <f t="shared" si="2"/>
        <v>35.160000000000004</v>
      </c>
      <c r="N56" s="5">
        <f t="shared" si="3"/>
        <v>78.66</v>
      </c>
      <c r="O56" s="4">
        <v>4</v>
      </c>
    </row>
    <row r="57" spans="1:15" ht="28.5">
      <c r="A57" s="4" t="s">
        <v>203</v>
      </c>
      <c r="B57" s="4" t="s">
        <v>204</v>
      </c>
      <c r="C57" s="4" t="s">
        <v>205</v>
      </c>
      <c r="D57" s="4" t="s">
        <v>215</v>
      </c>
      <c r="E57" s="4" t="s">
        <v>216</v>
      </c>
      <c r="F57" s="4" t="s">
        <v>21</v>
      </c>
      <c r="G57" s="4" t="s">
        <v>165</v>
      </c>
      <c r="H57" s="4" t="s">
        <v>55</v>
      </c>
      <c r="I57" s="4" t="s">
        <v>217</v>
      </c>
      <c r="J57" s="4">
        <f t="shared" si="0"/>
        <v>74.5</v>
      </c>
      <c r="K57" s="4">
        <f t="shared" si="1"/>
        <v>44.699999999999996</v>
      </c>
      <c r="L57" s="4">
        <v>83.26</v>
      </c>
      <c r="M57" s="5">
        <f t="shared" si="2"/>
        <v>33.304</v>
      </c>
      <c r="N57" s="5">
        <f t="shared" si="3"/>
        <v>78.00399999999999</v>
      </c>
      <c r="O57" s="4">
        <v>5</v>
      </c>
    </row>
    <row r="58" spans="1:15" ht="28.5">
      <c r="A58" s="4" t="s">
        <v>203</v>
      </c>
      <c r="B58" s="4" t="s">
        <v>204</v>
      </c>
      <c r="C58" s="4" t="s">
        <v>205</v>
      </c>
      <c r="D58" s="4" t="s">
        <v>218</v>
      </c>
      <c r="E58" s="4" t="s">
        <v>219</v>
      </c>
      <c r="F58" s="4" t="s">
        <v>21</v>
      </c>
      <c r="G58" s="4" t="s">
        <v>220</v>
      </c>
      <c r="H58" s="4" t="s">
        <v>23</v>
      </c>
      <c r="I58" s="4" t="s">
        <v>220</v>
      </c>
      <c r="J58" s="4">
        <f t="shared" si="0"/>
        <v>70.75</v>
      </c>
      <c r="K58" s="4">
        <f t="shared" si="1"/>
        <v>42.449999999999996</v>
      </c>
      <c r="L58" s="4">
        <v>85.03</v>
      </c>
      <c r="M58" s="5">
        <f t="shared" si="2"/>
        <v>34.012</v>
      </c>
      <c r="N58" s="5">
        <f t="shared" si="3"/>
        <v>76.46199999999999</v>
      </c>
      <c r="O58" s="4">
        <v>6</v>
      </c>
    </row>
    <row r="59" spans="1:15" ht="28.5">
      <c r="A59" s="4" t="s">
        <v>203</v>
      </c>
      <c r="B59" s="4" t="s">
        <v>204</v>
      </c>
      <c r="C59" s="4" t="s">
        <v>205</v>
      </c>
      <c r="D59" s="4" t="s">
        <v>221</v>
      </c>
      <c r="E59" s="4" t="s">
        <v>222</v>
      </c>
      <c r="F59" s="4" t="s">
        <v>21</v>
      </c>
      <c r="G59" s="4" t="s">
        <v>223</v>
      </c>
      <c r="H59" s="4" t="s">
        <v>23</v>
      </c>
      <c r="I59" s="4" t="s">
        <v>224</v>
      </c>
      <c r="J59" s="4">
        <f t="shared" si="0"/>
        <v>65</v>
      </c>
      <c r="K59" s="4">
        <f t="shared" si="1"/>
        <v>39</v>
      </c>
      <c r="L59" s="4">
        <v>92.88</v>
      </c>
      <c r="M59" s="5">
        <f t="shared" si="2"/>
        <v>37.152</v>
      </c>
      <c r="N59" s="5">
        <f t="shared" si="3"/>
        <v>76.152</v>
      </c>
      <c r="O59" s="4">
        <v>7</v>
      </c>
    </row>
    <row r="60" spans="1:15" ht="28.5">
      <c r="A60" s="4" t="s">
        <v>203</v>
      </c>
      <c r="B60" s="4" t="s">
        <v>204</v>
      </c>
      <c r="C60" s="4" t="s">
        <v>205</v>
      </c>
      <c r="D60" s="4" t="s">
        <v>225</v>
      </c>
      <c r="E60" s="4" t="s">
        <v>226</v>
      </c>
      <c r="F60" s="4" t="s">
        <v>21</v>
      </c>
      <c r="G60" s="4" t="s">
        <v>92</v>
      </c>
      <c r="H60" s="4" t="s">
        <v>23</v>
      </c>
      <c r="I60" s="4" t="s">
        <v>92</v>
      </c>
      <c r="J60" s="4">
        <f t="shared" si="0"/>
        <v>67.25</v>
      </c>
      <c r="K60" s="4">
        <f t="shared" si="1"/>
        <v>40.35</v>
      </c>
      <c r="L60" s="4">
        <v>88.22</v>
      </c>
      <c r="M60" s="5">
        <f t="shared" si="2"/>
        <v>35.288000000000004</v>
      </c>
      <c r="N60" s="5">
        <f t="shared" si="3"/>
        <v>75.638</v>
      </c>
      <c r="O60" s="4">
        <v>8</v>
      </c>
    </row>
    <row r="61" spans="1:15" ht="28.5">
      <c r="A61" s="4" t="s">
        <v>203</v>
      </c>
      <c r="B61" s="4" t="s">
        <v>204</v>
      </c>
      <c r="C61" s="4" t="s">
        <v>205</v>
      </c>
      <c r="D61" s="4" t="s">
        <v>227</v>
      </c>
      <c r="E61" s="4" t="s">
        <v>228</v>
      </c>
      <c r="F61" s="4" t="s">
        <v>21</v>
      </c>
      <c r="G61" s="4" t="s">
        <v>92</v>
      </c>
      <c r="H61" s="4" t="s">
        <v>23</v>
      </c>
      <c r="I61" s="4" t="s">
        <v>92</v>
      </c>
      <c r="J61" s="4">
        <f t="shared" si="0"/>
        <v>67.25</v>
      </c>
      <c r="K61" s="4">
        <f t="shared" si="1"/>
        <v>40.35</v>
      </c>
      <c r="L61" s="4">
        <v>87.62</v>
      </c>
      <c r="M61" s="5">
        <f t="shared" si="2"/>
        <v>35.048</v>
      </c>
      <c r="N61" s="5">
        <f t="shared" si="3"/>
        <v>75.398</v>
      </c>
      <c r="O61" s="4">
        <v>9</v>
      </c>
    </row>
    <row r="62" spans="1:15" ht="28.5">
      <c r="A62" s="4" t="s">
        <v>203</v>
      </c>
      <c r="B62" s="4" t="s">
        <v>204</v>
      </c>
      <c r="C62" s="4" t="s">
        <v>205</v>
      </c>
      <c r="D62" s="4" t="s">
        <v>229</v>
      </c>
      <c r="E62" s="4" t="s">
        <v>230</v>
      </c>
      <c r="F62" s="4" t="s">
        <v>21</v>
      </c>
      <c r="G62" s="4" t="s">
        <v>43</v>
      </c>
      <c r="H62" s="4" t="s">
        <v>23</v>
      </c>
      <c r="I62" s="4" t="s">
        <v>43</v>
      </c>
      <c r="J62" s="4">
        <f t="shared" si="0"/>
        <v>64.25</v>
      </c>
      <c r="K62" s="4">
        <f t="shared" si="1"/>
        <v>38.55</v>
      </c>
      <c r="L62" s="4">
        <v>91.68</v>
      </c>
      <c r="M62" s="5">
        <f t="shared" si="2"/>
        <v>36.672000000000004</v>
      </c>
      <c r="N62" s="5">
        <f t="shared" si="3"/>
        <v>75.22200000000001</v>
      </c>
      <c r="O62" s="4">
        <v>10</v>
      </c>
    </row>
    <row r="63" spans="1:15" ht="28.5">
      <c r="A63" s="4" t="s">
        <v>203</v>
      </c>
      <c r="B63" s="4" t="s">
        <v>204</v>
      </c>
      <c r="C63" s="4" t="s">
        <v>205</v>
      </c>
      <c r="D63" s="4" t="s">
        <v>231</v>
      </c>
      <c r="E63" s="4" t="s">
        <v>232</v>
      </c>
      <c r="F63" s="4" t="s">
        <v>27</v>
      </c>
      <c r="G63" s="4" t="s">
        <v>233</v>
      </c>
      <c r="H63" s="4" t="s">
        <v>23</v>
      </c>
      <c r="I63" s="4" t="s">
        <v>234</v>
      </c>
      <c r="J63" s="4">
        <f t="shared" si="0"/>
        <v>68</v>
      </c>
      <c r="K63" s="4">
        <f t="shared" si="1"/>
        <v>40.8</v>
      </c>
      <c r="L63" s="4">
        <v>85.98</v>
      </c>
      <c r="M63" s="5">
        <f t="shared" si="2"/>
        <v>34.392</v>
      </c>
      <c r="N63" s="5">
        <f t="shared" si="3"/>
        <v>75.19200000000001</v>
      </c>
      <c r="O63" s="4">
        <v>11</v>
      </c>
    </row>
    <row r="64" spans="1:15" ht="28.5">
      <c r="A64" s="4" t="s">
        <v>203</v>
      </c>
      <c r="B64" s="4" t="s">
        <v>204</v>
      </c>
      <c r="C64" s="4" t="s">
        <v>205</v>
      </c>
      <c r="D64" s="4" t="s">
        <v>235</v>
      </c>
      <c r="E64" s="4" t="s">
        <v>236</v>
      </c>
      <c r="F64" s="4" t="s">
        <v>21</v>
      </c>
      <c r="G64" s="4" t="s">
        <v>237</v>
      </c>
      <c r="H64" s="4" t="s">
        <v>23</v>
      </c>
      <c r="I64" s="4" t="s">
        <v>237</v>
      </c>
      <c r="J64" s="4">
        <f t="shared" si="0"/>
        <v>65.25</v>
      </c>
      <c r="K64" s="4">
        <f t="shared" si="1"/>
        <v>39.15</v>
      </c>
      <c r="L64" s="4">
        <v>89.88</v>
      </c>
      <c r="M64" s="5">
        <f t="shared" si="2"/>
        <v>35.952</v>
      </c>
      <c r="N64" s="5">
        <f t="shared" si="3"/>
        <v>75.102</v>
      </c>
      <c r="O64" s="4">
        <v>12</v>
      </c>
    </row>
    <row r="65" spans="1:15" ht="28.5">
      <c r="A65" s="4" t="s">
        <v>203</v>
      </c>
      <c r="B65" s="4" t="s">
        <v>204</v>
      </c>
      <c r="C65" s="4" t="s">
        <v>205</v>
      </c>
      <c r="D65" s="4" t="s">
        <v>238</v>
      </c>
      <c r="E65" s="4" t="s">
        <v>239</v>
      </c>
      <c r="F65" s="4" t="s">
        <v>21</v>
      </c>
      <c r="G65" s="4" t="s">
        <v>43</v>
      </c>
      <c r="H65" s="4" t="s">
        <v>23</v>
      </c>
      <c r="I65" s="4" t="s">
        <v>43</v>
      </c>
      <c r="J65" s="4">
        <f t="shared" si="0"/>
        <v>64.25</v>
      </c>
      <c r="K65" s="4">
        <f t="shared" si="1"/>
        <v>38.55</v>
      </c>
      <c r="L65" s="4">
        <v>90.02</v>
      </c>
      <c r="M65" s="5">
        <f t="shared" si="2"/>
        <v>36.008</v>
      </c>
      <c r="N65" s="5">
        <f t="shared" si="3"/>
        <v>74.55799999999999</v>
      </c>
      <c r="O65" s="4">
        <v>13</v>
      </c>
    </row>
    <row r="66" spans="1:15" ht="28.5">
      <c r="A66" s="4" t="s">
        <v>203</v>
      </c>
      <c r="B66" s="4" t="s">
        <v>204</v>
      </c>
      <c r="C66" s="4" t="s">
        <v>205</v>
      </c>
      <c r="D66" s="4" t="s">
        <v>240</v>
      </c>
      <c r="E66" s="4" t="s">
        <v>241</v>
      </c>
      <c r="F66" s="4" t="s">
        <v>21</v>
      </c>
      <c r="G66" s="4" t="s">
        <v>242</v>
      </c>
      <c r="H66" s="4" t="s">
        <v>23</v>
      </c>
      <c r="I66" s="4" t="s">
        <v>242</v>
      </c>
      <c r="J66" s="4">
        <f t="shared" si="0"/>
        <v>63.25</v>
      </c>
      <c r="K66" s="4">
        <f t="shared" si="1"/>
        <v>37.949999999999996</v>
      </c>
      <c r="L66" s="4">
        <v>85.79</v>
      </c>
      <c r="M66" s="5">
        <f t="shared" si="2"/>
        <v>34.316</v>
      </c>
      <c r="N66" s="5">
        <f t="shared" si="3"/>
        <v>72.26599999999999</v>
      </c>
      <c r="O66" s="4">
        <v>14</v>
      </c>
    </row>
    <row r="67" spans="1:15" ht="28.5">
      <c r="A67" s="4" t="s">
        <v>203</v>
      </c>
      <c r="B67" s="4" t="s">
        <v>204</v>
      </c>
      <c r="C67" s="4" t="s">
        <v>205</v>
      </c>
      <c r="D67" s="4" t="s">
        <v>243</v>
      </c>
      <c r="E67" s="4" t="s">
        <v>244</v>
      </c>
      <c r="F67" s="4" t="s">
        <v>21</v>
      </c>
      <c r="G67" s="4" t="s">
        <v>245</v>
      </c>
      <c r="H67" s="4" t="s">
        <v>23</v>
      </c>
      <c r="I67" s="4" t="s">
        <v>246</v>
      </c>
      <c r="J67" s="4">
        <f aca="true" t="shared" si="4" ref="J67:J112">I67/2</f>
        <v>62</v>
      </c>
      <c r="K67" s="4">
        <f aca="true" t="shared" si="5" ref="K67:K112">J67*0.6</f>
        <v>37.199999999999996</v>
      </c>
      <c r="L67" s="4">
        <v>81.92</v>
      </c>
      <c r="M67" s="5">
        <f aca="true" t="shared" si="6" ref="M67:M112">L67*0.4</f>
        <v>32.768</v>
      </c>
      <c r="N67" s="5">
        <f t="shared" si="3"/>
        <v>69.96799999999999</v>
      </c>
      <c r="O67" s="4">
        <v>15</v>
      </c>
    </row>
    <row r="68" spans="1:15" ht="28.5">
      <c r="A68" s="4" t="s">
        <v>247</v>
      </c>
      <c r="B68" s="4" t="s">
        <v>204</v>
      </c>
      <c r="C68" s="4" t="s">
        <v>248</v>
      </c>
      <c r="D68" s="4" t="s">
        <v>249</v>
      </c>
      <c r="E68" s="4" t="s">
        <v>250</v>
      </c>
      <c r="F68" s="4" t="s">
        <v>21</v>
      </c>
      <c r="G68" s="4" t="s">
        <v>251</v>
      </c>
      <c r="H68" s="4" t="s">
        <v>23</v>
      </c>
      <c r="I68" s="4" t="s">
        <v>251</v>
      </c>
      <c r="J68" s="4">
        <f t="shared" si="4"/>
        <v>75.75</v>
      </c>
      <c r="K68" s="4">
        <f t="shared" si="5"/>
        <v>45.449999999999996</v>
      </c>
      <c r="L68" s="4">
        <v>85.63</v>
      </c>
      <c r="M68" s="5">
        <f t="shared" si="6"/>
        <v>34.252</v>
      </c>
      <c r="N68" s="5">
        <f aca="true" t="shared" si="7" ref="N68:N112">K68+M68</f>
        <v>79.702</v>
      </c>
      <c r="O68" s="4">
        <v>1</v>
      </c>
    </row>
    <row r="69" spans="1:15" ht="28.5">
      <c r="A69" s="4" t="s">
        <v>247</v>
      </c>
      <c r="B69" s="4" t="s">
        <v>204</v>
      </c>
      <c r="C69" s="4" t="s">
        <v>248</v>
      </c>
      <c r="D69" s="4" t="s">
        <v>252</v>
      </c>
      <c r="E69" s="4" t="s">
        <v>253</v>
      </c>
      <c r="F69" s="4" t="s">
        <v>21</v>
      </c>
      <c r="G69" s="4" t="s">
        <v>114</v>
      </c>
      <c r="H69" s="4" t="s">
        <v>23</v>
      </c>
      <c r="I69" s="4" t="s">
        <v>114</v>
      </c>
      <c r="J69" s="4">
        <f t="shared" si="4"/>
        <v>74.25</v>
      </c>
      <c r="K69" s="4">
        <f t="shared" si="5"/>
        <v>44.55</v>
      </c>
      <c r="L69" s="4">
        <v>84.21</v>
      </c>
      <c r="M69" s="5">
        <f t="shared" si="6"/>
        <v>33.684</v>
      </c>
      <c r="N69" s="5">
        <f t="shared" si="7"/>
        <v>78.234</v>
      </c>
      <c r="O69" s="4">
        <v>2</v>
      </c>
    </row>
    <row r="70" spans="1:15" ht="28.5">
      <c r="A70" s="4" t="s">
        <v>247</v>
      </c>
      <c r="B70" s="4" t="s">
        <v>204</v>
      </c>
      <c r="C70" s="4" t="s">
        <v>248</v>
      </c>
      <c r="D70" s="4" t="s">
        <v>254</v>
      </c>
      <c r="E70" s="4" t="s">
        <v>255</v>
      </c>
      <c r="F70" s="4" t="s">
        <v>21</v>
      </c>
      <c r="G70" s="4" t="s">
        <v>256</v>
      </c>
      <c r="H70" s="4" t="s">
        <v>23</v>
      </c>
      <c r="I70" s="4" t="s">
        <v>256</v>
      </c>
      <c r="J70" s="4">
        <f t="shared" si="4"/>
        <v>73.75</v>
      </c>
      <c r="K70" s="4">
        <f t="shared" si="5"/>
        <v>44.25</v>
      </c>
      <c r="L70" s="4">
        <v>84.4</v>
      </c>
      <c r="M70" s="5">
        <f t="shared" si="6"/>
        <v>33.760000000000005</v>
      </c>
      <c r="N70" s="5">
        <f t="shared" si="7"/>
        <v>78.01</v>
      </c>
      <c r="O70" s="4">
        <v>3</v>
      </c>
    </row>
    <row r="71" spans="1:15" ht="28.5">
      <c r="A71" s="4" t="s">
        <v>247</v>
      </c>
      <c r="B71" s="4" t="s">
        <v>204</v>
      </c>
      <c r="C71" s="4" t="s">
        <v>248</v>
      </c>
      <c r="D71" s="4" t="s">
        <v>257</v>
      </c>
      <c r="E71" s="4" t="s">
        <v>258</v>
      </c>
      <c r="F71" s="4" t="s">
        <v>21</v>
      </c>
      <c r="G71" s="4" t="s">
        <v>32</v>
      </c>
      <c r="H71" s="4" t="s">
        <v>23</v>
      </c>
      <c r="I71" s="4" t="s">
        <v>33</v>
      </c>
      <c r="J71" s="4">
        <f t="shared" si="4"/>
        <v>70.5</v>
      </c>
      <c r="K71" s="4">
        <f t="shared" si="5"/>
        <v>42.3</v>
      </c>
      <c r="L71" s="4">
        <v>84.02</v>
      </c>
      <c r="M71" s="5">
        <f t="shared" si="6"/>
        <v>33.608</v>
      </c>
      <c r="N71" s="5">
        <f t="shared" si="7"/>
        <v>75.90799999999999</v>
      </c>
      <c r="O71" s="4">
        <v>4</v>
      </c>
    </row>
    <row r="72" spans="1:15" ht="28.5">
      <c r="A72" s="4" t="s">
        <v>247</v>
      </c>
      <c r="B72" s="4" t="s">
        <v>204</v>
      </c>
      <c r="C72" s="4" t="s">
        <v>248</v>
      </c>
      <c r="D72" s="4" t="s">
        <v>259</v>
      </c>
      <c r="E72" s="4" t="s">
        <v>260</v>
      </c>
      <c r="F72" s="4" t="s">
        <v>21</v>
      </c>
      <c r="G72" s="4" t="s">
        <v>261</v>
      </c>
      <c r="H72" s="4" t="s">
        <v>23</v>
      </c>
      <c r="I72" s="4" t="s">
        <v>262</v>
      </c>
      <c r="J72" s="4">
        <f t="shared" si="4"/>
        <v>71</v>
      </c>
      <c r="K72" s="4">
        <f t="shared" si="5"/>
        <v>42.6</v>
      </c>
      <c r="L72" s="4">
        <v>82.67</v>
      </c>
      <c r="M72" s="5">
        <f t="shared" si="6"/>
        <v>33.068000000000005</v>
      </c>
      <c r="N72" s="5">
        <f t="shared" si="7"/>
        <v>75.668</v>
      </c>
      <c r="O72" s="4">
        <v>5</v>
      </c>
    </row>
    <row r="73" spans="1:15" ht="28.5">
      <c r="A73" s="4" t="s">
        <v>247</v>
      </c>
      <c r="B73" s="4" t="s">
        <v>204</v>
      </c>
      <c r="C73" s="4" t="s">
        <v>248</v>
      </c>
      <c r="D73" s="4" t="s">
        <v>263</v>
      </c>
      <c r="E73" s="4" t="s">
        <v>264</v>
      </c>
      <c r="F73" s="4" t="s">
        <v>21</v>
      </c>
      <c r="G73" s="4" t="s">
        <v>265</v>
      </c>
      <c r="H73" s="4" t="s">
        <v>23</v>
      </c>
      <c r="I73" s="4" t="s">
        <v>118</v>
      </c>
      <c r="J73" s="4">
        <f t="shared" si="4"/>
        <v>67.5</v>
      </c>
      <c r="K73" s="4">
        <f t="shared" si="5"/>
        <v>40.5</v>
      </c>
      <c r="L73" s="4">
        <v>87.57</v>
      </c>
      <c r="M73" s="5">
        <f t="shared" si="6"/>
        <v>35.028</v>
      </c>
      <c r="N73" s="5">
        <f t="shared" si="7"/>
        <v>75.52799999999999</v>
      </c>
      <c r="O73" s="4">
        <v>6</v>
      </c>
    </row>
    <row r="74" spans="1:15" ht="28.5">
      <c r="A74" s="4" t="s">
        <v>247</v>
      </c>
      <c r="B74" s="4" t="s">
        <v>204</v>
      </c>
      <c r="C74" s="4" t="s">
        <v>248</v>
      </c>
      <c r="D74" s="4" t="s">
        <v>266</v>
      </c>
      <c r="E74" s="4" t="s">
        <v>267</v>
      </c>
      <c r="F74" s="4" t="s">
        <v>21</v>
      </c>
      <c r="G74" s="4" t="s">
        <v>144</v>
      </c>
      <c r="H74" s="4" t="s">
        <v>23</v>
      </c>
      <c r="I74" s="4" t="s">
        <v>145</v>
      </c>
      <c r="J74" s="4">
        <f t="shared" si="4"/>
        <v>69</v>
      </c>
      <c r="K74" s="4">
        <f t="shared" si="5"/>
        <v>41.4</v>
      </c>
      <c r="L74" s="4">
        <v>85.31</v>
      </c>
      <c r="M74" s="5">
        <f t="shared" si="6"/>
        <v>34.124</v>
      </c>
      <c r="N74" s="5">
        <f t="shared" si="7"/>
        <v>75.524</v>
      </c>
      <c r="O74" s="4">
        <v>7</v>
      </c>
    </row>
    <row r="75" spans="1:15" ht="28.5">
      <c r="A75" s="4" t="s">
        <v>247</v>
      </c>
      <c r="B75" s="4" t="s">
        <v>204</v>
      </c>
      <c r="C75" s="4" t="s">
        <v>248</v>
      </c>
      <c r="D75" s="4" t="s">
        <v>268</v>
      </c>
      <c r="E75" s="4" t="s">
        <v>269</v>
      </c>
      <c r="F75" s="4" t="s">
        <v>21</v>
      </c>
      <c r="G75" s="4" t="s">
        <v>92</v>
      </c>
      <c r="H75" s="4" t="s">
        <v>23</v>
      </c>
      <c r="I75" s="4" t="s">
        <v>92</v>
      </c>
      <c r="J75" s="4">
        <f t="shared" si="4"/>
        <v>67.25</v>
      </c>
      <c r="K75" s="4">
        <f t="shared" si="5"/>
        <v>40.35</v>
      </c>
      <c r="L75" s="4">
        <v>87.61</v>
      </c>
      <c r="M75" s="5">
        <f t="shared" si="6"/>
        <v>35.044000000000004</v>
      </c>
      <c r="N75" s="5">
        <f t="shared" si="7"/>
        <v>75.394</v>
      </c>
      <c r="O75" s="4">
        <v>8</v>
      </c>
    </row>
    <row r="76" spans="1:15" ht="28.5">
      <c r="A76" s="4" t="s">
        <v>247</v>
      </c>
      <c r="B76" s="4" t="s">
        <v>204</v>
      </c>
      <c r="C76" s="4" t="s">
        <v>248</v>
      </c>
      <c r="D76" s="4" t="s">
        <v>270</v>
      </c>
      <c r="E76" s="4" t="s">
        <v>271</v>
      </c>
      <c r="F76" s="4" t="s">
        <v>21</v>
      </c>
      <c r="G76" s="4" t="s">
        <v>272</v>
      </c>
      <c r="H76" s="4" t="s">
        <v>23</v>
      </c>
      <c r="I76" s="4" t="s">
        <v>272</v>
      </c>
      <c r="J76" s="4">
        <f t="shared" si="4"/>
        <v>66.75</v>
      </c>
      <c r="K76" s="4">
        <f t="shared" si="5"/>
        <v>40.05</v>
      </c>
      <c r="L76" s="4">
        <v>84.52</v>
      </c>
      <c r="M76" s="5">
        <f t="shared" si="6"/>
        <v>33.808</v>
      </c>
      <c r="N76" s="5">
        <f t="shared" si="7"/>
        <v>73.858</v>
      </c>
      <c r="O76" s="4">
        <v>9</v>
      </c>
    </row>
    <row r="77" spans="1:15" ht="28.5">
      <c r="A77" s="4" t="s">
        <v>247</v>
      </c>
      <c r="B77" s="4" t="s">
        <v>204</v>
      </c>
      <c r="C77" s="4" t="s">
        <v>248</v>
      </c>
      <c r="D77" s="4" t="s">
        <v>273</v>
      </c>
      <c r="E77" s="4" t="s">
        <v>274</v>
      </c>
      <c r="F77" s="4" t="s">
        <v>21</v>
      </c>
      <c r="G77" s="4" t="s">
        <v>275</v>
      </c>
      <c r="H77" s="4" t="s">
        <v>23</v>
      </c>
      <c r="I77" s="4" t="s">
        <v>275</v>
      </c>
      <c r="J77" s="4">
        <f t="shared" si="4"/>
        <v>68.75</v>
      </c>
      <c r="K77" s="4">
        <f t="shared" si="5"/>
        <v>41.25</v>
      </c>
      <c r="L77" s="4">
        <v>81.02</v>
      </c>
      <c r="M77" s="5">
        <f t="shared" si="6"/>
        <v>32.408</v>
      </c>
      <c r="N77" s="5">
        <f t="shared" si="7"/>
        <v>73.658</v>
      </c>
      <c r="O77" s="4">
        <v>10</v>
      </c>
    </row>
    <row r="78" spans="1:15" ht="28.5">
      <c r="A78" s="4" t="s">
        <v>247</v>
      </c>
      <c r="B78" s="4" t="s">
        <v>204</v>
      </c>
      <c r="C78" s="4" t="s">
        <v>248</v>
      </c>
      <c r="D78" s="4" t="s">
        <v>276</v>
      </c>
      <c r="E78" s="4" t="s">
        <v>277</v>
      </c>
      <c r="F78" s="4" t="s">
        <v>21</v>
      </c>
      <c r="G78" s="4" t="s">
        <v>144</v>
      </c>
      <c r="H78" s="4" t="s">
        <v>23</v>
      </c>
      <c r="I78" s="4" t="s">
        <v>145</v>
      </c>
      <c r="J78" s="4">
        <f t="shared" si="4"/>
        <v>69</v>
      </c>
      <c r="K78" s="4">
        <f t="shared" si="5"/>
        <v>41.4</v>
      </c>
      <c r="L78" s="4">
        <v>80.64</v>
      </c>
      <c r="M78" s="5">
        <f t="shared" si="6"/>
        <v>32.256</v>
      </c>
      <c r="N78" s="5">
        <f t="shared" si="7"/>
        <v>73.656</v>
      </c>
      <c r="O78" s="4">
        <v>10</v>
      </c>
    </row>
    <row r="79" spans="1:15" ht="28.5">
      <c r="A79" s="4" t="s">
        <v>247</v>
      </c>
      <c r="B79" s="4" t="s">
        <v>204</v>
      </c>
      <c r="C79" s="4" t="s">
        <v>248</v>
      </c>
      <c r="D79" s="4" t="s">
        <v>278</v>
      </c>
      <c r="E79" s="4" t="s">
        <v>279</v>
      </c>
      <c r="F79" s="4" t="s">
        <v>21</v>
      </c>
      <c r="G79" s="4" t="s">
        <v>39</v>
      </c>
      <c r="H79" s="4" t="s">
        <v>23</v>
      </c>
      <c r="I79" s="4" t="s">
        <v>40</v>
      </c>
      <c r="J79" s="4">
        <f t="shared" si="4"/>
        <v>67</v>
      </c>
      <c r="K79" s="4">
        <f t="shared" si="5"/>
        <v>40.199999999999996</v>
      </c>
      <c r="L79" s="4">
        <v>83.27</v>
      </c>
      <c r="M79" s="5">
        <f t="shared" si="6"/>
        <v>33.308</v>
      </c>
      <c r="N79" s="5">
        <f t="shared" si="7"/>
        <v>73.508</v>
      </c>
      <c r="O79" s="4">
        <v>12</v>
      </c>
    </row>
    <row r="80" spans="1:15" ht="28.5">
      <c r="A80" s="4" t="s">
        <v>247</v>
      </c>
      <c r="B80" s="4" t="s">
        <v>204</v>
      </c>
      <c r="C80" s="4" t="s">
        <v>248</v>
      </c>
      <c r="D80" s="4" t="s">
        <v>280</v>
      </c>
      <c r="E80" s="4" t="s">
        <v>281</v>
      </c>
      <c r="F80" s="4" t="s">
        <v>21</v>
      </c>
      <c r="G80" s="4" t="s">
        <v>36</v>
      </c>
      <c r="H80" s="4" t="s">
        <v>23</v>
      </c>
      <c r="I80" s="4" t="s">
        <v>36</v>
      </c>
      <c r="J80" s="4">
        <f t="shared" si="4"/>
        <v>67.75</v>
      </c>
      <c r="K80" s="4">
        <f t="shared" si="5"/>
        <v>40.65</v>
      </c>
      <c r="L80" s="4">
        <v>81.8</v>
      </c>
      <c r="M80" s="5">
        <f t="shared" si="6"/>
        <v>32.72</v>
      </c>
      <c r="N80" s="5">
        <f t="shared" si="7"/>
        <v>73.37</v>
      </c>
      <c r="O80" s="4">
        <v>13</v>
      </c>
    </row>
    <row r="81" spans="1:15" ht="28.5">
      <c r="A81" s="4" t="s">
        <v>247</v>
      </c>
      <c r="B81" s="4" t="s">
        <v>204</v>
      </c>
      <c r="C81" s="4" t="s">
        <v>248</v>
      </c>
      <c r="D81" s="4" t="s">
        <v>282</v>
      </c>
      <c r="E81" s="4" t="s">
        <v>283</v>
      </c>
      <c r="F81" s="4" t="s">
        <v>21</v>
      </c>
      <c r="G81" s="4" t="s">
        <v>284</v>
      </c>
      <c r="H81" s="4" t="s">
        <v>23</v>
      </c>
      <c r="I81" s="4" t="s">
        <v>285</v>
      </c>
      <c r="J81" s="4">
        <f t="shared" si="4"/>
        <v>63.5</v>
      </c>
      <c r="K81" s="4">
        <f t="shared" si="5"/>
        <v>38.1</v>
      </c>
      <c r="L81" s="4">
        <v>86.82</v>
      </c>
      <c r="M81" s="5">
        <f t="shared" si="6"/>
        <v>34.728</v>
      </c>
      <c r="N81" s="5">
        <f t="shared" si="7"/>
        <v>72.828</v>
      </c>
      <c r="O81" s="4">
        <v>14</v>
      </c>
    </row>
    <row r="82" spans="1:15" ht="28.5">
      <c r="A82" s="4" t="s">
        <v>247</v>
      </c>
      <c r="B82" s="4" t="s">
        <v>204</v>
      </c>
      <c r="C82" s="4" t="s">
        <v>248</v>
      </c>
      <c r="D82" s="4" t="s">
        <v>286</v>
      </c>
      <c r="E82" s="4" t="s">
        <v>287</v>
      </c>
      <c r="F82" s="4" t="s">
        <v>21</v>
      </c>
      <c r="G82" s="4" t="s">
        <v>288</v>
      </c>
      <c r="H82" s="4" t="s">
        <v>23</v>
      </c>
      <c r="I82" s="4" t="s">
        <v>289</v>
      </c>
      <c r="J82" s="4">
        <f t="shared" si="4"/>
        <v>64</v>
      </c>
      <c r="K82" s="4">
        <f t="shared" si="5"/>
        <v>38.4</v>
      </c>
      <c r="L82" s="4">
        <v>85.1</v>
      </c>
      <c r="M82" s="5">
        <f t="shared" si="6"/>
        <v>34.04</v>
      </c>
      <c r="N82" s="5">
        <f t="shared" si="7"/>
        <v>72.44</v>
      </c>
      <c r="O82" s="4">
        <v>15</v>
      </c>
    </row>
    <row r="83" spans="1:15" ht="28.5">
      <c r="A83" s="4" t="s">
        <v>247</v>
      </c>
      <c r="B83" s="4" t="s">
        <v>204</v>
      </c>
      <c r="C83" s="4" t="s">
        <v>248</v>
      </c>
      <c r="D83" s="4" t="s">
        <v>290</v>
      </c>
      <c r="E83" s="4" t="s">
        <v>291</v>
      </c>
      <c r="F83" s="4" t="s">
        <v>21</v>
      </c>
      <c r="G83" s="4" t="s">
        <v>292</v>
      </c>
      <c r="H83" s="4" t="s">
        <v>23</v>
      </c>
      <c r="I83" s="4" t="s">
        <v>292</v>
      </c>
      <c r="J83" s="4">
        <f t="shared" si="4"/>
        <v>65.75</v>
      </c>
      <c r="K83" s="4">
        <f t="shared" si="5"/>
        <v>39.449999999999996</v>
      </c>
      <c r="L83" s="4">
        <v>82.42</v>
      </c>
      <c r="M83" s="5">
        <f t="shared" si="6"/>
        <v>32.968</v>
      </c>
      <c r="N83" s="5">
        <f t="shared" si="7"/>
        <v>72.418</v>
      </c>
      <c r="O83" s="4">
        <v>16</v>
      </c>
    </row>
    <row r="84" spans="1:15" ht="28.5">
      <c r="A84" s="4" t="s">
        <v>247</v>
      </c>
      <c r="B84" s="4" t="s">
        <v>204</v>
      </c>
      <c r="C84" s="4" t="s">
        <v>248</v>
      </c>
      <c r="D84" s="4" t="s">
        <v>293</v>
      </c>
      <c r="E84" s="4" t="s">
        <v>294</v>
      </c>
      <c r="F84" s="4" t="s">
        <v>21</v>
      </c>
      <c r="G84" s="4" t="s">
        <v>284</v>
      </c>
      <c r="H84" s="4" t="s">
        <v>23</v>
      </c>
      <c r="I84" s="4" t="s">
        <v>285</v>
      </c>
      <c r="J84" s="4">
        <f t="shared" si="4"/>
        <v>63.5</v>
      </c>
      <c r="K84" s="4">
        <f t="shared" si="5"/>
        <v>38.1</v>
      </c>
      <c r="L84" s="4">
        <v>85.72</v>
      </c>
      <c r="M84" s="5">
        <f t="shared" si="6"/>
        <v>34.288000000000004</v>
      </c>
      <c r="N84" s="5">
        <f t="shared" si="7"/>
        <v>72.388</v>
      </c>
      <c r="O84" s="4">
        <v>17</v>
      </c>
    </row>
    <row r="85" spans="1:15" ht="28.5">
      <c r="A85" s="4" t="s">
        <v>247</v>
      </c>
      <c r="B85" s="4" t="s">
        <v>204</v>
      </c>
      <c r="C85" s="4" t="s">
        <v>248</v>
      </c>
      <c r="D85" s="4" t="s">
        <v>295</v>
      </c>
      <c r="E85" s="4" t="s">
        <v>296</v>
      </c>
      <c r="F85" s="4" t="s">
        <v>21</v>
      </c>
      <c r="G85" s="4" t="s">
        <v>284</v>
      </c>
      <c r="H85" s="4" t="s">
        <v>23</v>
      </c>
      <c r="I85" s="4" t="s">
        <v>285</v>
      </c>
      <c r="J85" s="4">
        <f t="shared" si="4"/>
        <v>63.5</v>
      </c>
      <c r="K85" s="4">
        <f t="shared" si="5"/>
        <v>38.1</v>
      </c>
      <c r="L85" s="4">
        <v>85</v>
      </c>
      <c r="M85" s="5">
        <f t="shared" si="6"/>
        <v>34</v>
      </c>
      <c r="N85" s="5">
        <f t="shared" si="7"/>
        <v>72.1</v>
      </c>
      <c r="O85" s="4">
        <v>18</v>
      </c>
    </row>
    <row r="86" spans="1:15" ht="28.5">
      <c r="A86" s="4" t="s">
        <v>247</v>
      </c>
      <c r="B86" s="4" t="s">
        <v>204</v>
      </c>
      <c r="C86" s="4" t="s">
        <v>248</v>
      </c>
      <c r="D86" s="4" t="s">
        <v>297</v>
      </c>
      <c r="E86" s="4" t="s">
        <v>298</v>
      </c>
      <c r="F86" s="4" t="s">
        <v>21</v>
      </c>
      <c r="G86" s="4" t="s">
        <v>223</v>
      </c>
      <c r="H86" s="4" t="s">
        <v>23</v>
      </c>
      <c r="I86" s="4" t="s">
        <v>224</v>
      </c>
      <c r="J86" s="4">
        <f t="shared" si="4"/>
        <v>65</v>
      </c>
      <c r="K86" s="4">
        <f t="shared" si="5"/>
        <v>39</v>
      </c>
      <c r="L86" s="4">
        <v>81.28</v>
      </c>
      <c r="M86" s="5">
        <f t="shared" si="6"/>
        <v>32.512</v>
      </c>
      <c r="N86" s="5">
        <f t="shared" si="7"/>
        <v>71.512</v>
      </c>
      <c r="O86" s="4">
        <v>19</v>
      </c>
    </row>
    <row r="87" spans="1:15" ht="28.5">
      <c r="A87" s="4" t="s">
        <v>247</v>
      </c>
      <c r="B87" s="4" t="s">
        <v>204</v>
      </c>
      <c r="C87" s="4" t="s">
        <v>248</v>
      </c>
      <c r="D87" s="4" t="s">
        <v>299</v>
      </c>
      <c r="E87" s="4" t="s">
        <v>300</v>
      </c>
      <c r="F87" s="4" t="s">
        <v>21</v>
      </c>
      <c r="G87" s="4" t="s">
        <v>223</v>
      </c>
      <c r="H87" s="4" t="s">
        <v>23</v>
      </c>
      <c r="I87" s="4" t="s">
        <v>224</v>
      </c>
      <c r="J87" s="4">
        <f t="shared" si="4"/>
        <v>65</v>
      </c>
      <c r="K87" s="4">
        <f t="shared" si="5"/>
        <v>39</v>
      </c>
      <c r="L87" s="4">
        <v>81.19</v>
      </c>
      <c r="M87" s="5">
        <f t="shared" si="6"/>
        <v>32.476</v>
      </c>
      <c r="N87" s="5">
        <f t="shared" si="7"/>
        <v>71.476</v>
      </c>
      <c r="O87" s="4">
        <v>20</v>
      </c>
    </row>
    <row r="88" spans="1:15" ht="28.5">
      <c r="A88" s="4" t="s">
        <v>247</v>
      </c>
      <c r="B88" s="4" t="s">
        <v>204</v>
      </c>
      <c r="C88" s="4" t="s">
        <v>248</v>
      </c>
      <c r="D88" s="4" t="s">
        <v>301</v>
      </c>
      <c r="E88" s="4" t="s">
        <v>302</v>
      </c>
      <c r="F88" s="4" t="s">
        <v>21</v>
      </c>
      <c r="G88" s="4" t="s">
        <v>284</v>
      </c>
      <c r="H88" s="4" t="s">
        <v>23</v>
      </c>
      <c r="I88" s="4" t="s">
        <v>285</v>
      </c>
      <c r="J88" s="4">
        <f t="shared" si="4"/>
        <v>63.5</v>
      </c>
      <c r="K88" s="4">
        <f t="shared" si="5"/>
        <v>38.1</v>
      </c>
      <c r="L88" s="4">
        <v>82.54</v>
      </c>
      <c r="M88" s="5">
        <f t="shared" si="6"/>
        <v>33.016000000000005</v>
      </c>
      <c r="N88" s="5">
        <f t="shared" si="7"/>
        <v>71.11600000000001</v>
      </c>
      <c r="O88" s="4">
        <v>21</v>
      </c>
    </row>
    <row r="89" spans="1:15" ht="28.5">
      <c r="A89" s="4" t="s">
        <v>247</v>
      </c>
      <c r="B89" s="4" t="s">
        <v>204</v>
      </c>
      <c r="C89" s="4" t="s">
        <v>248</v>
      </c>
      <c r="D89" s="4" t="s">
        <v>303</v>
      </c>
      <c r="E89" s="4" t="s">
        <v>304</v>
      </c>
      <c r="F89" s="4" t="s">
        <v>21</v>
      </c>
      <c r="G89" s="4" t="s">
        <v>288</v>
      </c>
      <c r="H89" s="4" t="s">
        <v>23</v>
      </c>
      <c r="I89" s="4" t="s">
        <v>289</v>
      </c>
      <c r="J89" s="4">
        <f t="shared" si="4"/>
        <v>64</v>
      </c>
      <c r="K89" s="4">
        <f t="shared" si="5"/>
        <v>38.4</v>
      </c>
      <c r="L89" s="4">
        <v>81.19</v>
      </c>
      <c r="M89" s="5">
        <f t="shared" si="6"/>
        <v>32.476</v>
      </c>
      <c r="N89" s="5">
        <f t="shared" si="7"/>
        <v>70.876</v>
      </c>
      <c r="O89" s="4">
        <v>22</v>
      </c>
    </row>
    <row r="90" spans="1:15" ht="28.5">
      <c r="A90" s="4" t="s">
        <v>247</v>
      </c>
      <c r="B90" s="4" t="s">
        <v>204</v>
      </c>
      <c r="C90" s="4" t="s">
        <v>248</v>
      </c>
      <c r="D90" s="4" t="s">
        <v>305</v>
      </c>
      <c r="E90" s="4" t="s">
        <v>306</v>
      </c>
      <c r="F90" s="4" t="s">
        <v>21</v>
      </c>
      <c r="G90" s="4" t="s">
        <v>307</v>
      </c>
      <c r="H90" s="4" t="s">
        <v>23</v>
      </c>
      <c r="I90" s="4" t="s">
        <v>307</v>
      </c>
      <c r="J90" s="4">
        <f t="shared" si="4"/>
        <v>63.75</v>
      </c>
      <c r="K90" s="4">
        <f t="shared" si="5"/>
        <v>38.25</v>
      </c>
      <c r="L90" s="4">
        <v>81.37</v>
      </c>
      <c r="M90" s="5">
        <f t="shared" si="6"/>
        <v>32.548</v>
      </c>
      <c r="N90" s="5">
        <f t="shared" si="7"/>
        <v>70.798</v>
      </c>
      <c r="O90" s="4">
        <v>23</v>
      </c>
    </row>
    <row r="91" spans="1:15" ht="28.5">
      <c r="A91" s="4" t="s">
        <v>247</v>
      </c>
      <c r="B91" s="4" t="s">
        <v>204</v>
      </c>
      <c r="C91" s="4" t="s">
        <v>248</v>
      </c>
      <c r="D91" s="4" t="s">
        <v>308</v>
      </c>
      <c r="E91" s="4" t="s">
        <v>309</v>
      </c>
      <c r="F91" s="4" t="s">
        <v>21</v>
      </c>
      <c r="G91" s="4" t="s">
        <v>310</v>
      </c>
      <c r="H91" s="4" t="s">
        <v>23</v>
      </c>
      <c r="I91" s="4" t="s">
        <v>310</v>
      </c>
      <c r="J91" s="4">
        <f t="shared" si="4"/>
        <v>64.75</v>
      </c>
      <c r="K91" s="4">
        <f t="shared" si="5"/>
        <v>38.85</v>
      </c>
      <c r="L91" s="4">
        <v>79.74</v>
      </c>
      <c r="M91" s="5">
        <f t="shared" si="6"/>
        <v>31.896</v>
      </c>
      <c r="N91" s="5">
        <f t="shared" si="7"/>
        <v>70.74600000000001</v>
      </c>
      <c r="O91" s="4">
        <v>24</v>
      </c>
    </row>
    <row r="92" spans="1:15" ht="28.5">
      <c r="A92" s="4" t="s">
        <v>247</v>
      </c>
      <c r="B92" s="4" t="s">
        <v>204</v>
      </c>
      <c r="C92" s="4" t="s">
        <v>213</v>
      </c>
      <c r="D92" s="4" t="s">
        <v>311</v>
      </c>
      <c r="E92" s="4" t="s">
        <v>312</v>
      </c>
      <c r="F92" s="4" t="s">
        <v>21</v>
      </c>
      <c r="G92" s="4" t="s">
        <v>313</v>
      </c>
      <c r="H92" s="4" t="s">
        <v>23</v>
      </c>
      <c r="I92" s="4" t="s">
        <v>314</v>
      </c>
      <c r="J92" s="4">
        <f t="shared" si="4"/>
        <v>87.5</v>
      </c>
      <c r="K92" s="4">
        <f t="shared" si="5"/>
        <v>52.5</v>
      </c>
      <c r="L92" s="4">
        <v>79.86</v>
      </c>
      <c r="M92" s="5">
        <f t="shared" si="6"/>
        <v>31.944000000000003</v>
      </c>
      <c r="N92" s="5">
        <f t="shared" si="7"/>
        <v>84.444</v>
      </c>
      <c r="O92" s="4">
        <v>1</v>
      </c>
    </row>
    <row r="93" spans="1:15" ht="28.5">
      <c r="A93" s="4" t="s">
        <v>247</v>
      </c>
      <c r="B93" s="4" t="s">
        <v>204</v>
      </c>
      <c r="C93" s="4" t="s">
        <v>213</v>
      </c>
      <c r="D93" s="4" t="s">
        <v>315</v>
      </c>
      <c r="E93" s="4" t="s">
        <v>316</v>
      </c>
      <c r="F93" s="4" t="s">
        <v>21</v>
      </c>
      <c r="G93" s="4" t="s">
        <v>317</v>
      </c>
      <c r="H93" s="4" t="s">
        <v>23</v>
      </c>
      <c r="I93" s="4" t="s">
        <v>317</v>
      </c>
      <c r="J93" s="4">
        <f t="shared" si="4"/>
        <v>75.25</v>
      </c>
      <c r="K93" s="4">
        <f t="shared" si="5"/>
        <v>45.15</v>
      </c>
      <c r="L93" s="4">
        <v>85.74</v>
      </c>
      <c r="M93" s="5">
        <f t="shared" si="6"/>
        <v>34.296</v>
      </c>
      <c r="N93" s="5">
        <f t="shared" si="7"/>
        <v>79.446</v>
      </c>
      <c r="O93" s="4">
        <v>2</v>
      </c>
    </row>
    <row r="94" spans="1:15" ht="28.5">
      <c r="A94" s="4" t="s">
        <v>247</v>
      </c>
      <c r="B94" s="4" t="s">
        <v>204</v>
      </c>
      <c r="C94" s="4" t="s">
        <v>213</v>
      </c>
      <c r="D94" s="4" t="s">
        <v>318</v>
      </c>
      <c r="E94" s="4" t="s">
        <v>319</v>
      </c>
      <c r="F94" s="4" t="s">
        <v>21</v>
      </c>
      <c r="G94" s="4" t="s">
        <v>28</v>
      </c>
      <c r="H94" s="4" t="s">
        <v>55</v>
      </c>
      <c r="I94" s="4" t="s">
        <v>320</v>
      </c>
      <c r="J94" s="4">
        <f t="shared" si="4"/>
        <v>77.5</v>
      </c>
      <c r="K94" s="4">
        <f t="shared" si="5"/>
        <v>46.5</v>
      </c>
      <c r="L94" s="4">
        <v>81.06</v>
      </c>
      <c r="M94" s="5">
        <f t="shared" si="6"/>
        <v>32.424</v>
      </c>
      <c r="N94" s="5">
        <f t="shared" si="7"/>
        <v>78.924</v>
      </c>
      <c r="O94" s="4">
        <v>3</v>
      </c>
    </row>
    <row r="95" spans="1:15" ht="28.5">
      <c r="A95" s="4" t="s">
        <v>247</v>
      </c>
      <c r="B95" s="4" t="s">
        <v>204</v>
      </c>
      <c r="C95" s="4" t="s">
        <v>213</v>
      </c>
      <c r="D95" s="4" t="s">
        <v>321</v>
      </c>
      <c r="E95" s="4" t="s">
        <v>322</v>
      </c>
      <c r="F95" s="4" t="s">
        <v>21</v>
      </c>
      <c r="G95" s="4" t="s">
        <v>323</v>
      </c>
      <c r="H95" s="4" t="s">
        <v>23</v>
      </c>
      <c r="I95" s="4" t="s">
        <v>324</v>
      </c>
      <c r="J95" s="4">
        <f t="shared" si="4"/>
        <v>73</v>
      </c>
      <c r="K95" s="4">
        <f t="shared" si="5"/>
        <v>43.8</v>
      </c>
      <c r="L95" s="4">
        <v>83.84</v>
      </c>
      <c r="M95" s="5">
        <f t="shared" si="6"/>
        <v>33.536</v>
      </c>
      <c r="N95" s="5">
        <f t="shared" si="7"/>
        <v>77.336</v>
      </c>
      <c r="O95" s="4">
        <v>4</v>
      </c>
    </row>
    <row r="96" spans="1:15" ht="28.5">
      <c r="A96" s="4" t="s">
        <v>247</v>
      </c>
      <c r="B96" s="4" t="s">
        <v>204</v>
      </c>
      <c r="C96" s="4" t="s">
        <v>213</v>
      </c>
      <c r="D96" s="4" t="s">
        <v>325</v>
      </c>
      <c r="E96" s="4" t="s">
        <v>326</v>
      </c>
      <c r="F96" s="4" t="s">
        <v>21</v>
      </c>
      <c r="G96" s="4" t="s">
        <v>144</v>
      </c>
      <c r="H96" s="4" t="s">
        <v>23</v>
      </c>
      <c r="I96" s="4" t="s">
        <v>145</v>
      </c>
      <c r="J96" s="4">
        <f t="shared" si="4"/>
        <v>69</v>
      </c>
      <c r="K96" s="4">
        <f t="shared" si="5"/>
        <v>41.4</v>
      </c>
      <c r="L96" s="4">
        <v>89.12</v>
      </c>
      <c r="M96" s="5">
        <f t="shared" si="6"/>
        <v>35.648</v>
      </c>
      <c r="N96" s="5">
        <f t="shared" si="7"/>
        <v>77.048</v>
      </c>
      <c r="O96" s="4">
        <v>5</v>
      </c>
    </row>
    <row r="97" spans="1:15" ht="28.5">
      <c r="A97" s="4" t="s">
        <v>247</v>
      </c>
      <c r="B97" s="4" t="s">
        <v>204</v>
      </c>
      <c r="C97" s="4" t="s">
        <v>213</v>
      </c>
      <c r="D97" s="4" t="s">
        <v>327</v>
      </c>
      <c r="E97" s="4" t="s">
        <v>328</v>
      </c>
      <c r="F97" s="4" t="s">
        <v>21</v>
      </c>
      <c r="G97" s="4" t="s">
        <v>329</v>
      </c>
      <c r="H97" s="4" t="s">
        <v>23</v>
      </c>
      <c r="I97" s="4" t="s">
        <v>329</v>
      </c>
      <c r="J97" s="4">
        <f t="shared" si="4"/>
        <v>71.75</v>
      </c>
      <c r="K97" s="4">
        <f t="shared" si="5"/>
        <v>43.05</v>
      </c>
      <c r="L97" s="4">
        <v>84.8</v>
      </c>
      <c r="M97" s="5">
        <f t="shared" si="6"/>
        <v>33.92</v>
      </c>
      <c r="N97" s="5">
        <f t="shared" si="7"/>
        <v>76.97</v>
      </c>
      <c r="O97" s="4">
        <v>6</v>
      </c>
    </row>
    <row r="98" spans="1:15" ht="28.5">
      <c r="A98" s="4" t="s">
        <v>247</v>
      </c>
      <c r="B98" s="4" t="s">
        <v>204</v>
      </c>
      <c r="C98" s="4" t="s">
        <v>213</v>
      </c>
      <c r="D98" s="4" t="s">
        <v>330</v>
      </c>
      <c r="E98" s="4" t="s">
        <v>331</v>
      </c>
      <c r="F98" s="4" t="s">
        <v>21</v>
      </c>
      <c r="G98" s="4" t="s">
        <v>28</v>
      </c>
      <c r="H98" s="4" t="s">
        <v>23</v>
      </c>
      <c r="I98" s="4" t="s">
        <v>29</v>
      </c>
      <c r="J98" s="4">
        <f t="shared" si="4"/>
        <v>72.5</v>
      </c>
      <c r="K98" s="4">
        <f t="shared" si="5"/>
        <v>43.5</v>
      </c>
      <c r="L98" s="5">
        <v>82.1</v>
      </c>
      <c r="M98" s="5">
        <f t="shared" si="6"/>
        <v>32.839999999999996</v>
      </c>
      <c r="N98" s="5">
        <f t="shared" si="7"/>
        <v>76.34</v>
      </c>
      <c r="O98" s="4">
        <v>7</v>
      </c>
    </row>
    <row r="99" spans="1:15" ht="28.5">
      <c r="A99" s="4" t="s">
        <v>247</v>
      </c>
      <c r="B99" s="4" t="s">
        <v>204</v>
      </c>
      <c r="C99" s="4" t="s">
        <v>213</v>
      </c>
      <c r="D99" s="4" t="s">
        <v>182</v>
      </c>
      <c r="E99" s="4" t="s">
        <v>332</v>
      </c>
      <c r="F99" s="4" t="s">
        <v>21</v>
      </c>
      <c r="G99" s="4" t="s">
        <v>333</v>
      </c>
      <c r="H99" s="4" t="s">
        <v>23</v>
      </c>
      <c r="I99" s="4" t="s">
        <v>334</v>
      </c>
      <c r="J99" s="4">
        <f t="shared" si="4"/>
        <v>71.5</v>
      </c>
      <c r="K99" s="4">
        <f t="shared" si="5"/>
        <v>42.9</v>
      </c>
      <c r="L99" s="4">
        <v>83.18</v>
      </c>
      <c r="M99" s="5">
        <f t="shared" si="6"/>
        <v>33.272000000000006</v>
      </c>
      <c r="N99" s="5">
        <f t="shared" si="7"/>
        <v>76.172</v>
      </c>
      <c r="O99" s="4">
        <v>8</v>
      </c>
    </row>
    <row r="100" spans="1:15" ht="28.5">
      <c r="A100" s="4" t="s">
        <v>247</v>
      </c>
      <c r="B100" s="4" t="s">
        <v>204</v>
      </c>
      <c r="C100" s="4" t="s">
        <v>213</v>
      </c>
      <c r="D100" s="4" t="s">
        <v>335</v>
      </c>
      <c r="E100" s="4" t="s">
        <v>336</v>
      </c>
      <c r="F100" s="4" t="s">
        <v>21</v>
      </c>
      <c r="G100" s="4" t="s">
        <v>36</v>
      </c>
      <c r="H100" s="4" t="s">
        <v>23</v>
      </c>
      <c r="I100" s="4" t="s">
        <v>36</v>
      </c>
      <c r="J100" s="4">
        <f t="shared" si="4"/>
        <v>67.75</v>
      </c>
      <c r="K100" s="4">
        <f t="shared" si="5"/>
        <v>40.65</v>
      </c>
      <c r="L100" s="4">
        <v>88.62</v>
      </c>
      <c r="M100" s="5">
        <f t="shared" si="6"/>
        <v>35.448</v>
      </c>
      <c r="N100" s="5">
        <f t="shared" si="7"/>
        <v>76.098</v>
      </c>
      <c r="O100" s="4">
        <v>9</v>
      </c>
    </row>
    <row r="101" spans="1:15" ht="28.5">
      <c r="A101" s="4" t="s">
        <v>247</v>
      </c>
      <c r="B101" s="4" t="s">
        <v>204</v>
      </c>
      <c r="C101" s="4" t="s">
        <v>213</v>
      </c>
      <c r="D101" s="4" t="s">
        <v>337</v>
      </c>
      <c r="E101" s="4" t="s">
        <v>338</v>
      </c>
      <c r="F101" s="4" t="s">
        <v>21</v>
      </c>
      <c r="G101" s="4" t="s">
        <v>275</v>
      </c>
      <c r="H101" s="4" t="s">
        <v>23</v>
      </c>
      <c r="I101" s="4" t="s">
        <v>275</v>
      </c>
      <c r="J101" s="4">
        <f t="shared" si="4"/>
        <v>68.75</v>
      </c>
      <c r="K101" s="4">
        <f t="shared" si="5"/>
        <v>41.25</v>
      </c>
      <c r="L101" s="4">
        <v>81.1</v>
      </c>
      <c r="M101" s="5">
        <f t="shared" si="6"/>
        <v>32.44</v>
      </c>
      <c r="N101" s="5">
        <f t="shared" si="7"/>
        <v>73.69</v>
      </c>
      <c r="O101" s="4">
        <v>10</v>
      </c>
    </row>
    <row r="102" spans="1:15" ht="28.5">
      <c r="A102" s="4" t="s">
        <v>247</v>
      </c>
      <c r="B102" s="4" t="s">
        <v>204</v>
      </c>
      <c r="C102" s="4" t="s">
        <v>213</v>
      </c>
      <c r="D102" s="4" t="s">
        <v>339</v>
      </c>
      <c r="E102" s="4" t="s">
        <v>340</v>
      </c>
      <c r="F102" s="4" t="s">
        <v>21</v>
      </c>
      <c r="G102" s="4" t="s">
        <v>165</v>
      </c>
      <c r="H102" s="4" t="s">
        <v>23</v>
      </c>
      <c r="I102" s="4" t="s">
        <v>166</v>
      </c>
      <c r="J102" s="4">
        <f t="shared" si="4"/>
        <v>69.5</v>
      </c>
      <c r="K102" s="4">
        <f t="shared" si="5"/>
        <v>41.699999999999996</v>
      </c>
      <c r="L102" s="4">
        <v>79.26</v>
      </c>
      <c r="M102" s="5">
        <f t="shared" si="6"/>
        <v>31.704000000000004</v>
      </c>
      <c r="N102" s="5">
        <f t="shared" si="7"/>
        <v>73.404</v>
      </c>
      <c r="O102" s="4">
        <v>11</v>
      </c>
    </row>
    <row r="103" spans="1:15" ht="28.5">
      <c r="A103" s="4" t="s">
        <v>247</v>
      </c>
      <c r="B103" s="4" t="s">
        <v>204</v>
      </c>
      <c r="C103" s="4" t="s">
        <v>213</v>
      </c>
      <c r="D103" s="4" t="s">
        <v>341</v>
      </c>
      <c r="E103" s="4" t="s">
        <v>342</v>
      </c>
      <c r="F103" s="4" t="s">
        <v>21</v>
      </c>
      <c r="G103" s="4" t="s">
        <v>343</v>
      </c>
      <c r="H103" s="4" t="s">
        <v>23</v>
      </c>
      <c r="I103" s="4" t="s">
        <v>343</v>
      </c>
      <c r="J103" s="4">
        <f t="shared" si="4"/>
        <v>69.75</v>
      </c>
      <c r="K103" s="4">
        <f t="shared" si="5"/>
        <v>41.85</v>
      </c>
      <c r="L103" s="4">
        <v>77.6</v>
      </c>
      <c r="M103" s="5">
        <f t="shared" si="6"/>
        <v>31.04</v>
      </c>
      <c r="N103" s="5">
        <f t="shared" si="7"/>
        <v>72.89</v>
      </c>
      <c r="O103" s="4">
        <v>12</v>
      </c>
    </row>
    <row r="104" spans="1:15" ht="28.5">
      <c r="A104" s="4" t="s">
        <v>247</v>
      </c>
      <c r="B104" s="4" t="s">
        <v>204</v>
      </c>
      <c r="C104" s="4" t="s">
        <v>213</v>
      </c>
      <c r="D104" s="4" t="s">
        <v>344</v>
      </c>
      <c r="E104" s="4" t="s">
        <v>345</v>
      </c>
      <c r="F104" s="4" t="s">
        <v>21</v>
      </c>
      <c r="G104" s="4" t="s">
        <v>265</v>
      </c>
      <c r="H104" s="4" t="s">
        <v>23</v>
      </c>
      <c r="I104" s="4" t="s">
        <v>118</v>
      </c>
      <c r="J104" s="4">
        <f t="shared" si="4"/>
        <v>67.5</v>
      </c>
      <c r="K104" s="4">
        <f t="shared" si="5"/>
        <v>40.5</v>
      </c>
      <c r="L104" s="4">
        <v>80.3</v>
      </c>
      <c r="M104" s="5">
        <f t="shared" si="6"/>
        <v>32.12</v>
      </c>
      <c r="N104" s="5">
        <f t="shared" si="7"/>
        <v>72.62</v>
      </c>
      <c r="O104" s="4">
        <v>13</v>
      </c>
    </row>
    <row r="105" spans="1:15" ht="28.5">
      <c r="A105" s="4" t="s">
        <v>247</v>
      </c>
      <c r="B105" s="4" t="s">
        <v>204</v>
      </c>
      <c r="C105" s="4" t="s">
        <v>213</v>
      </c>
      <c r="D105" s="4" t="s">
        <v>346</v>
      </c>
      <c r="E105" s="4" t="s">
        <v>347</v>
      </c>
      <c r="F105" s="4" t="s">
        <v>21</v>
      </c>
      <c r="G105" s="4" t="s">
        <v>187</v>
      </c>
      <c r="H105" s="4" t="s">
        <v>23</v>
      </c>
      <c r="I105" s="4" t="s">
        <v>188</v>
      </c>
      <c r="J105" s="4">
        <f t="shared" si="4"/>
        <v>66.5</v>
      </c>
      <c r="K105" s="4">
        <f t="shared" si="5"/>
        <v>39.9</v>
      </c>
      <c r="L105" s="4">
        <v>81.64</v>
      </c>
      <c r="M105" s="5">
        <f t="shared" si="6"/>
        <v>32.656</v>
      </c>
      <c r="N105" s="5">
        <f t="shared" si="7"/>
        <v>72.556</v>
      </c>
      <c r="O105" s="4">
        <v>14</v>
      </c>
    </row>
    <row r="106" spans="1:15" ht="28.5">
      <c r="A106" s="4" t="s">
        <v>247</v>
      </c>
      <c r="B106" s="4" t="s">
        <v>204</v>
      </c>
      <c r="C106" s="4" t="s">
        <v>213</v>
      </c>
      <c r="D106" s="4" t="s">
        <v>348</v>
      </c>
      <c r="E106" s="4" t="s">
        <v>349</v>
      </c>
      <c r="F106" s="4" t="s">
        <v>21</v>
      </c>
      <c r="G106" s="4" t="s">
        <v>350</v>
      </c>
      <c r="H106" s="4" t="s">
        <v>23</v>
      </c>
      <c r="I106" s="4" t="s">
        <v>350</v>
      </c>
      <c r="J106" s="4">
        <f t="shared" si="4"/>
        <v>66.25</v>
      </c>
      <c r="K106" s="4">
        <f t="shared" si="5"/>
        <v>39.75</v>
      </c>
      <c r="L106" s="4">
        <v>81.3</v>
      </c>
      <c r="M106" s="5">
        <f t="shared" si="6"/>
        <v>32.52</v>
      </c>
      <c r="N106" s="5">
        <f t="shared" si="7"/>
        <v>72.27000000000001</v>
      </c>
      <c r="O106" s="4">
        <v>15</v>
      </c>
    </row>
    <row r="107" spans="1:15" ht="28.5">
      <c r="A107" s="4" t="s">
        <v>247</v>
      </c>
      <c r="B107" s="4" t="s">
        <v>204</v>
      </c>
      <c r="C107" s="4" t="s">
        <v>213</v>
      </c>
      <c r="D107" s="4" t="s">
        <v>351</v>
      </c>
      <c r="E107" s="4" t="s">
        <v>352</v>
      </c>
      <c r="F107" s="4" t="s">
        <v>21</v>
      </c>
      <c r="G107" s="4" t="s">
        <v>288</v>
      </c>
      <c r="H107" s="4" t="s">
        <v>23</v>
      </c>
      <c r="I107" s="4" t="s">
        <v>289</v>
      </c>
      <c r="J107" s="4">
        <f t="shared" si="4"/>
        <v>64</v>
      </c>
      <c r="K107" s="4">
        <f t="shared" si="5"/>
        <v>38.4</v>
      </c>
      <c r="L107" s="4">
        <v>84.06</v>
      </c>
      <c r="M107" s="5">
        <f t="shared" si="6"/>
        <v>33.624</v>
      </c>
      <c r="N107" s="5">
        <f t="shared" si="7"/>
        <v>72.024</v>
      </c>
      <c r="O107" s="4">
        <v>16</v>
      </c>
    </row>
    <row r="108" spans="1:15" ht="28.5">
      <c r="A108" s="4" t="s">
        <v>247</v>
      </c>
      <c r="B108" s="4" t="s">
        <v>204</v>
      </c>
      <c r="C108" s="4" t="s">
        <v>213</v>
      </c>
      <c r="D108" s="4" t="s">
        <v>353</v>
      </c>
      <c r="E108" s="4" t="s">
        <v>354</v>
      </c>
      <c r="F108" s="4" t="s">
        <v>21</v>
      </c>
      <c r="G108" s="4" t="s">
        <v>187</v>
      </c>
      <c r="H108" s="4" t="s">
        <v>23</v>
      </c>
      <c r="I108" s="4" t="s">
        <v>188</v>
      </c>
      <c r="J108" s="4">
        <f t="shared" si="4"/>
        <v>66.5</v>
      </c>
      <c r="K108" s="4">
        <f t="shared" si="5"/>
        <v>39.9</v>
      </c>
      <c r="L108" s="4">
        <v>79.54</v>
      </c>
      <c r="M108" s="5">
        <f t="shared" si="6"/>
        <v>31.816000000000003</v>
      </c>
      <c r="N108" s="5">
        <f t="shared" si="7"/>
        <v>71.71600000000001</v>
      </c>
      <c r="O108" s="4">
        <v>17</v>
      </c>
    </row>
    <row r="109" spans="1:15" ht="28.5">
      <c r="A109" s="4" t="s">
        <v>247</v>
      </c>
      <c r="B109" s="4" t="s">
        <v>204</v>
      </c>
      <c r="C109" s="4" t="s">
        <v>213</v>
      </c>
      <c r="D109" s="4" t="s">
        <v>355</v>
      </c>
      <c r="E109" s="4" t="s">
        <v>356</v>
      </c>
      <c r="F109" s="4" t="s">
        <v>21</v>
      </c>
      <c r="G109" s="4" t="s">
        <v>307</v>
      </c>
      <c r="H109" s="4" t="s">
        <v>23</v>
      </c>
      <c r="I109" s="4" t="s">
        <v>307</v>
      </c>
      <c r="J109" s="4">
        <f t="shared" si="4"/>
        <v>63.75</v>
      </c>
      <c r="K109" s="4">
        <f t="shared" si="5"/>
        <v>38.25</v>
      </c>
      <c r="L109" s="4">
        <v>82.66</v>
      </c>
      <c r="M109" s="5">
        <f t="shared" si="6"/>
        <v>33.064</v>
      </c>
      <c r="N109" s="5">
        <f t="shared" si="7"/>
        <v>71.314</v>
      </c>
      <c r="O109" s="4">
        <v>18</v>
      </c>
    </row>
    <row r="110" spans="1:15" ht="28.5">
      <c r="A110" s="4" t="s">
        <v>247</v>
      </c>
      <c r="B110" s="4" t="s">
        <v>204</v>
      </c>
      <c r="C110" s="4" t="s">
        <v>213</v>
      </c>
      <c r="D110" s="4" t="s">
        <v>357</v>
      </c>
      <c r="E110" s="4" t="s">
        <v>358</v>
      </c>
      <c r="F110" s="4" t="s">
        <v>21</v>
      </c>
      <c r="G110" s="4" t="s">
        <v>307</v>
      </c>
      <c r="H110" s="4" t="s">
        <v>23</v>
      </c>
      <c r="I110" s="4" t="s">
        <v>307</v>
      </c>
      <c r="J110" s="4">
        <f t="shared" si="4"/>
        <v>63.75</v>
      </c>
      <c r="K110" s="4">
        <f t="shared" si="5"/>
        <v>38.25</v>
      </c>
      <c r="L110" s="4">
        <v>82.61</v>
      </c>
      <c r="M110" s="5">
        <f t="shared" si="6"/>
        <v>33.044000000000004</v>
      </c>
      <c r="N110" s="5">
        <f t="shared" si="7"/>
        <v>71.29400000000001</v>
      </c>
      <c r="O110" s="4">
        <v>19</v>
      </c>
    </row>
    <row r="111" spans="1:15" ht="28.5">
      <c r="A111" s="4" t="s">
        <v>247</v>
      </c>
      <c r="B111" s="4" t="s">
        <v>204</v>
      </c>
      <c r="C111" s="4" t="s">
        <v>213</v>
      </c>
      <c r="D111" s="4" t="s">
        <v>359</v>
      </c>
      <c r="E111" s="4" t="s">
        <v>360</v>
      </c>
      <c r="F111" s="4" t="s">
        <v>21</v>
      </c>
      <c r="G111" s="4" t="s">
        <v>292</v>
      </c>
      <c r="H111" s="4" t="s">
        <v>23</v>
      </c>
      <c r="I111" s="4" t="s">
        <v>292</v>
      </c>
      <c r="J111" s="4">
        <f t="shared" si="4"/>
        <v>65.75</v>
      </c>
      <c r="K111" s="4">
        <f t="shared" si="5"/>
        <v>39.449999999999996</v>
      </c>
      <c r="L111" s="4">
        <v>77.72</v>
      </c>
      <c r="M111" s="5">
        <f t="shared" si="6"/>
        <v>31.088</v>
      </c>
      <c r="N111" s="5">
        <f t="shared" si="7"/>
        <v>70.538</v>
      </c>
      <c r="O111" s="4">
        <v>20</v>
      </c>
    </row>
    <row r="112" spans="1:15" ht="28.5">
      <c r="A112" s="4" t="s">
        <v>247</v>
      </c>
      <c r="B112" s="4" t="s">
        <v>204</v>
      </c>
      <c r="C112" s="4" t="s">
        <v>213</v>
      </c>
      <c r="D112" s="4" t="s">
        <v>361</v>
      </c>
      <c r="E112" s="4" t="s">
        <v>362</v>
      </c>
      <c r="F112" s="4" t="s">
        <v>21</v>
      </c>
      <c r="G112" s="4" t="s">
        <v>178</v>
      </c>
      <c r="H112" s="4" t="s">
        <v>23</v>
      </c>
      <c r="I112" s="4" t="s">
        <v>179</v>
      </c>
      <c r="J112" s="4">
        <f t="shared" si="4"/>
        <v>65.5</v>
      </c>
      <c r="K112" s="4">
        <f t="shared" si="5"/>
        <v>39.3</v>
      </c>
      <c r="L112" s="4">
        <v>0</v>
      </c>
      <c r="M112" s="5">
        <f t="shared" si="6"/>
        <v>0</v>
      </c>
      <c r="N112" s="5">
        <f t="shared" si="7"/>
        <v>39.3</v>
      </c>
      <c r="O112" s="4">
        <v>21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Think</cp:lastModifiedBy>
  <dcterms:created xsi:type="dcterms:W3CDTF">2020-09-22T06:25:23Z</dcterms:created>
  <dcterms:modified xsi:type="dcterms:W3CDTF">2020-09-22T06:41:11Z</dcterms:modified>
  <cp:category/>
  <cp:version/>
  <cp:contentType/>
  <cp:contentStatus/>
</cp:coreProperties>
</file>