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6980"/>
  </bookViews>
  <sheets>
    <sheet name="公招" sheetId="1" r:id="rId1"/>
  </sheets>
  <definedNames>
    <definedName name="_xlnm._FilterDatabase" localSheetId="0" hidden="1">公招!$A$2:$IA$2</definedName>
    <definedName name="_xlnm.Print_Titles" localSheetId="0">公招!$1:$2</definedName>
  </definedNames>
  <calcPr calcId="144525"/>
</workbook>
</file>

<file path=xl/sharedStrings.xml><?xml version="1.0" encoding="utf-8"?>
<sst xmlns="http://schemas.openxmlformats.org/spreadsheetml/2006/main" count="387" uniqueCount="274">
  <si>
    <t>2020年上半年公开考试录用公务员进入体检和考察人员名单</t>
  </si>
  <si>
    <t>姓名</t>
  </si>
  <si>
    <t>性别</t>
  </si>
  <si>
    <t>职位编码</t>
  </si>
  <si>
    <t>准考证号</t>
  </si>
  <si>
    <t>招录名额</t>
  </si>
  <si>
    <t>笔试成绩</t>
  </si>
  <si>
    <t>面试成绩</t>
  </si>
  <si>
    <t>考试总成绩</t>
  </si>
  <si>
    <t>职位排名</t>
  </si>
  <si>
    <t>体检分组</t>
  </si>
  <si>
    <t>李沁莲</t>
  </si>
  <si>
    <t>女</t>
  </si>
  <si>
    <t>26217001</t>
  </si>
  <si>
    <t>3072170201315</t>
  </si>
  <si>
    <t>蒲相呈</t>
  </si>
  <si>
    <t>男</t>
  </si>
  <si>
    <t>26217002</t>
  </si>
  <si>
    <t>3072170500801</t>
  </si>
  <si>
    <t>包柔</t>
  </si>
  <si>
    <t>26217003</t>
  </si>
  <si>
    <t>3072170201906</t>
  </si>
  <si>
    <t>王小佳</t>
  </si>
  <si>
    <t>26217004</t>
  </si>
  <si>
    <t>3072170201622</t>
  </si>
  <si>
    <t>何玥</t>
  </si>
  <si>
    <t>26217005</t>
  </si>
  <si>
    <t>3072170500507</t>
  </si>
  <si>
    <t>王茹娇</t>
  </si>
  <si>
    <t>26217006</t>
  </si>
  <si>
    <t>3072170201929</t>
  </si>
  <si>
    <t>都茂平</t>
  </si>
  <si>
    <t>3072170400322</t>
  </si>
  <si>
    <t>徐国颖</t>
  </si>
  <si>
    <t>26217007</t>
  </si>
  <si>
    <t>3072170401211</t>
  </si>
  <si>
    <t>敬丹慧</t>
  </si>
  <si>
    <t>26217008</t>
  </si>
  <si>
    <t>3072170401415</t>
  </si>
  <si>
    <t>扎西卓玛</t>
  </si>
  <si>
    <t>26217009</t>
  </si>
  <si>
    <t>3072170501019</t>
  </si>
  <si>
    <t>伊西措</t>
  </si>
  <si>
    <t>26217010</t>
  </si>
  <si>
    <t>3072170401729</t>
  </si>
  <si>
    <t>田小毅</t>
  </si>
  <si>
    <t>26217011</t>
  </si>
  <si>
    <t>3072170300929</t>
  </si>
  <si>
    <t>张蓝夫</t>
  </si>
  <si>
    <t>26217012</t>
  </si>
  <si>
    <t>3072170501302</t>
  </si>
  <si>
    <t>萨斯满</t>
  </si>
  <si>
    <t>3072170302326</t>
  </si>
  <si>
    <t>李启鹏</t>
  </si>
  <si>
    <t>26217014</t>
  </si>
  <si>
    <t>3072170501520</t>
  </si>
  <si>
    <t>央金娜姆</t>
  </si>
  <si>
    <t>26217015</t>
  </si>
  <si>
    <t>3072170301704</t>
  </si>
  <si>
    <t>张美</t>
  </si>
  <si>
    <t>26217027</t>
  </si>
  <si>
    <t>3072170402123</t>
  </si>
  <si>
    <t>高照琳</t>
  </si>
  <si>
    <t>26217028</t>
  </si>
  <si>
    <t>3072170402911</t>
  </si>
  <si>
    <t>邓友雪</t>
  </si>
  <si>
    <t>26217029</t>
  </si>
  <si>
    <t>3072170203004</t>
  </si>
  <si>
    <t>补泽</t>
  </si>
  <si>
    <t>3072170303212</t>
  </si>
  <si>
    <t>马雨</t>
  </si>
  <si>
    <t>26217030</t>
  </si>
  <si>
    <t>3072170100302</t>
  </si>
  <si>
    <t>刘颖</t>
  </si>
  <si>
    <t>26217034</t>
  </si>
  <si>
    <t>3072170303022</t>
  </si>
  <si>
    <t>杨玲</t>
  </si>
  <si>
    <t>26217035</t>
  </si>
  <si>
    <t>3072170401722</t>
  </si>
  <si>
    <t>杨超</t>
  </si>
  <si>
    <t>26217036</t>
  </si>
  <si>
    <t>3072170301119</t>
  </si>
  <si>
    <t>马玉芳</t>
  </si>
  <si>
    <t>26217037</t>
  </si>
  <si>
    <t>3072170203330</t>
  </si>
  <si>
    <t>科克佐</t>
  </si>
  <si>
    <t>26217038</t>
  </si>
  <si>
    <t>3072170402018</t>
  </si>
  <si>
    <t>苏昌婧</t>
  </si>
  <si>
    <t>26217039</t>
  </si>
  <si>
    <t>3072170100605</t>
  </si>
  <si>
    <t>泽旦卓玛</t>
  </si>
  <si>
    <t>26217041</t>
  </si>
  <si>
    <t>3072170200804</t>
  </si>
  <si>
    <t>白玛措</t>
  </si>
  <si>
    <t>3072170501412</t>
  </si>
  <si>
    <t>秦思琦</t>
  </si>
  <si>
    <t>26217042</t>
  </si>
  <si>
    <t>3072170201516</t>
  </si>
  <si>
    <t>张瑞</t>
  </si>
  <si>
    <t>26217045</t>
  </si>
  <si>
    <t>3072170400519</t>
  </si>
  <si>
    <t>赵克飞</t>
  </si>
  <si>
    <t>26217047</t>
  </si>
  <si>
    <t>3072170300103</t>
  </si>
  <si>
    <t>金飞</t>
  </si>
  <si>
    <t>26217048</t>
  </si>
  <si>
    <t>3072170400204</t>
  </si>
  <si>
    <t>夏菁</t>
  </si>
  <si>
    <t>3072170101501</t>
  </si>
  <si>
    <t>陈碧雨</t>
  </si>
  <si>
    <t>3072170300508</t>
  </si>
  <si>
    <t>张家珩</t>
  </si>
  <si>
    <t>26217049</t>
  </si>
  <si>
    <t>3072170403604</t>
  </si>
  <si>
    <t>钟元丽</t>
  </si>
  <si>
    <t>3072170403215</t>
  </si>
  <si>
    <t>陈富明</t>
  </si>
  <si>
    <t>3072170401329</t>
  </si>
  <si>
    <t>任措</t>
  </si>
  <si>
    <t>26217050</t>
  </si>
  <si>
    <t>3072170301110</t>
  </si>
  <si>
    <t>扎西彭查</t>
  </si>
  <si>
    <t>26217051</t>
  </si>
  <si>
    <t>3072170201330</t>
  </si>
  <si>
    <t>让姆</t>
  </si>
  <si>
    <t>26217052</t>
  </si>
  <si>
    <t>3072170403013</t>
  </si>
  <si>
    <t>张家琳</t>
  </si>
  <si>
    <t>3072170203102</t>
  </si>
  <si>
    <t>泽郎勒吾</t>
  </si>
  <si>
    <t>26217053</t>
  </si>
  <si>
    <t>3072170501402</t>
  </si>
  <si>
    <t>嘎西哈姆</t>
  </si>
  <si>
    <t>26217061</t>
  </si>
  <si>
    <t>3072170300217</t>
  </si>
  <si>
    <t>郭宏</t>
  </si>
  <si>
    <t>26217062</t>
  </si>
  <si>
    <t>3072170401322</t>
  </si>
  <si>
    <t>王建武</t>
  </si>
  <si>
    <t>26217063</t>
  </si>
  <si>
    <t>3072170401523</t>
  </si>
  <si>
    <t>刘君</t>
  </si>
  <si>
    <t>26217064</t>
  </si>
  <si>
    <t>3072170101426</t>
  </si>
  <si>
    <t>张凤芬</t>
  </si>
  <si>
    <t>26217065</t>
  </si>
  <si>
    <t>3072170301413</t>
  </si>
  <si>
    <t>刘益然</t>
  </si>
  <si>
    <t>26217066</t>
  </si>
  <si>
    <t>3072170200430</t>
  </si>
  <si>
    <t>胡元琼</t>
  </si>
  <si>
    <t>26217067</t>
  </si>
  <si>
    <t>3072170201606</t>
  </si>
  <si>
    <t>王尹露</t>
  </si>
  <si>
    <t>26217069</t>
  </si>
  <si>
    <t>3072170402825</t>
  </si>
  <si>
    <t>左丽娟</t>
  </si>
  <si>
    <t>26217070</t>
  </si>
  <si>
    <t>3072170202917</t>
  </si>
  <si>
    <t>李茗纯</t>
  </si>
  <si>
    <t>26217071</t>
  </si>
  <si>
    <t>3072170500107</t>
  </si>
  <si>
    <t>吴睿</t>
  </si>
  <si>
    <t>26217072</t>
  </si>
  <si>
    <t>3072170201804</t>
  </si>
  <si>
    <t>泽林跃</t>
  </si>
  <si>
    <t>26217074</t>
  </si>
  <si>
    <t>3072170500305</t>
  </si>
  <si>
    <t>张代春</t>
  </si>
  <si>
    <t>3072170501630</t>
  </si>
  <si>
    <t>李晓</t>
  </si>
  <si>
    <t>26217075</t>
  </si>
  <si>
    <t>3072170303523</t>
  </si>
  <si>
    <t>罗婕</t>
  </si>
  <si>
    <t>26217076</t>
  </si>
  <si>
    <t>3072170301913</t>
  </si>
  <si>
    <t>孙望</t>
  </si>
  <si>
    <t>26317016</t>
  </si>
  <si>
    <t>3073170602102</t>
  </si>
  <si>
    <t>罗家佳</t>
  </si>
  <si>
    <t>26317018</t>
  </si>
  <si>
    <t>3073170600314</t>
  </si>
  <si>
    <t>郑尧天</t>
  </si>
  <si>
    <t>26317019</t>
  </si>
  <si>
    <t>3073170501923</t>
  </si>
  <si>
    <t>韩凃杰</t>
  </si>
  <si>
    <t>26317020</t>
  </si>
  <si>
    <t>3073170501827</t>
  </si>
  <si>
    <t>陈新俊</t>
  </si>
  <si>
    <t>26317021</t>
  </si>
  <si>
    <t>3073170501804</t>
  </si>
  <si>
    <t>孙乙</t>
  </si>
  <si>
    <t>26317022</t>
  </si>
  <si>
    <t>3073170502424</t>
  </si>
  <si>
    <t>冯旭</t>
  </si>
  <si>
    <t>26317023</t>
  </si>
  <si>
    <t>3073170601418</t>
  </si>
  <si>
    <t>马辉</t>
  </si>
  <si>
    <t>26317024</t>
  </si>
  <si>
    <t>3073170502128</t>
  </si>
  <si>
    <t>余琴</t>
  </si>
  <si>
    <t>26317025</t>
  </si>
  <si>
    <t>3073170503014</t>
  </si>
  <si>
    <t>王健平</t>
  </si>
  <si>
    <t>26317026</t>
  </si>
  <si>
    <t>3073170602514</t>
  </si>
  <si>
    <t>熊平东</t>
  </si>
  <si>
    <t>26317031</t>
  </si>
  <si>
    <t>3073170503419</t>
  </si>
  <si>
    <t>严婷</t>
  </si>
  <si>
    <t>26317032</t>
  </si>
  <si>
    <t>3073170602112</t>
  </si>
  <si>
    <t>卓斯甲</t>
  </si>
  <si>
    <t>26317033</t>
  </si>
  <si>
    <t>3073170602018</t>
  </si>
  <si>
    <t>能州措</t>
  </si>
  <si>
    <t>26317043</t>
  </si>
  <si>
    <t>3073170601815</t>
  </si>
  <si>
    <t>泽巴美</t>
  </si>
  <si>
    <t>3073170600610</t>
  </si>
  <si>
    <t>旦真初</t>
  </si>
  <si>
    <t>3073170502912</t>
  </si>
  <si>
    <t>更让卓玛</t>
  </si>
  <si>
    <t>3073170502101</t>
  </si>
  <si>
    <t>桑登让么</t>
  </si>
  <si>
    <t>26317044</t>
  </si>
  <si>
    <t>3073170502211</t>
  </si>
  <si>
    <t>塔青吉</t>
  </si>
  <si>
    <t>3073170502813</t>
  </si>
  <si>
    <t>茹甲</t>
  </si>
  <si>
    <t>26317046</t>
  </si>
  <si>
    <t>3073170600509</t>
  </si>
  <si>
    <t>尼玛见村</t>
  </si>
  <si>
    <t>3073170600407</t>
  </si>
  <si>
    <t>三郎嘉措</t>
  </si>
  <si>
    <t>3073170503327</t>
  </si>
  <si>
    <t>仁生贡</t>
  </si>
  <si>
    <t>3073170600510</t>
  </si>
  <si>
    <t>蒋文雨</t>
  </si>
  <si>
    <t>26317054</t>
  </si>
  <si>
    <t>3073170501904</t>
  </si>
  <si>
    <t>陈忠雪</t>
  </si>
  <si>
    <t>26317055</t>
  </si>
  <si>
    <t>3073170602721</t>
  </si>
  <si>
    <t>晋照雯</t>
  </si>
  <si>
    <t>26317056</t>
  </si>
  <si>
    <t>3073170503526</t>
  </si>
  <si>
    <t>张怡婧</t>
  </si>
  <si>
    <t>26317057</t>
  </si>
  <si>
    <t>3073170503410</t>
  </si>
  <si>
    <t>黄如意</t>
  </si>
  <si>
    <t>26317058</t>
  </si>
  <si>
    <t>3073170602625</t>
  </si>
  <si>
    <t>李玥</t>
  </si>
  <si>
    <t>26317059</t>
  </si>
  <si>
    <t>3073170602009</t>
  </si>
  <si>
    <t>王大维</t>
  </si>
  <si>
    <t>26317060</t>
  </si>
  <si>
    <t>3073170502229</t>
  </si>
  <si>
    <t>陈清何</t>
  </si>
  <si>
    <t>26317068</t>
  </si>
  <si>
    <t>3073170601216</t>
  </si>
  <si>
    <t>刘斯琪</t>
  </si>
  <si>
    <t>3073170600106</t>
  </si>
  <si>
    <t>李兴昱</t>
  </si>
  <si>
    <t>26317073</t>
  </si>
  <si>
    <t>3073170602904</t>
  </si>
  <si>
    <t>王萍苏</t>
  </si>
  <si>
    <t>3073170600408</t>
  </si>
  <si>
    <t>尕让建真</t>
  </si>
  <si>
    <t>3073170601114</t>
  </si>
  <si>
    <t>刘煜心</t>
  </si>
  <si>
    <t>3073170602711</t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</si>
</sst>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_ "/>
  </numFmts>
  <fonts count="25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0"/>
      <name val="宋体"/>
      <charset val="134"/>
    </font>
    <font>
      <b/>
      <sz val="10"/>
      <name val="宋体"/>
      <charset val="0"/>
    </font>
    <font>
      <sz val="10"/>
      <name val="宋体"/>
      <charset val="0"/>
    </font>
    <font>
      <sz val="10"/>
      <name val="Arial"/>
      <charset val="0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23" fillId="4" borderId="3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176" fontId="5" fillId="0" borderId="1" xfId="0" applyNumberFormat="1" applyFont="1" applyFill="1" applyBorder="1" applyAlignment="1"/>
    <xf numFmtId="177" fontId="5" fillId="0" borderId="1" xfId="0" applyNumberFormat="1" applyFont="1" applyFill="1" applyBorder="1" applyAlignment="1">
      <alignment horizontal="center"/>
    </xf>
    <xf numFmtId="176" fontId="5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A96"/>
  <sheetViews>
    <sheetView tabSelected="1" workbookViewId="0">
      <selection activeCell="L13" sqref="L13"/>
    </sheetView>
  </sheetViews>
  <sheetFormatPr defaultColWidth="8.72727272727273" defaultRowHeight="14"/>
  <cols>
    <col min="1" max="1" width="8.81818181818182" style="1" customWidth="1"/>
    <col min="2" max="2" width="4.45454545454545" style="1" customWidth="1"/>
    <col min="3" max="3" width="9.54545454545454" customWidth="1"/>
    <col min="4" max="4" width="15.1818181818182" customWidth="1"/>
    <col min="5" max="5" width="9.18181818181818" style="1" customWidth="1"/>
    <col min="6" max="6" width="8.27272727272727" customWidth="1"/>
    <col min="7" max="7" width="8.27272727272727" style="2" customWidth="1"/>
    <col min="8" max="8" width="10.1818181818182" style="3" customWidth="1"/>
    <col min="9" max="10" width="8.27272727272727" style="1" customWidth="1"/>
  </cols>
  <sheetData>
    <row r="1" ht="19" spans="1:10">
      <c r="A1" s="4" t="s">
        <v>0</v>
      </c>
      <c r="B1" s="4"/>
      <c r="C1" s="4"/>
      <c r="D1" s="4"/>
      <c r="E1" s="4"/>
      <c r="F1" s="4"/>
      <c r="G1" s="5"/>
      <c r="H1" s="6"/>
      <c r="I1" s="4"/>
      <c r="J1" s="4"/>
    </row>
    <row r="2" spans="1:235">
      <c r="A2" s="7" t="s">
        <v>1</v>
      </c>
      <c r="B2" s="7" t="s">
        <v>2</v>
      </c>
      <c r="C2" s="8" t="s">
        <v>3</v>
      </c>
      <c r="D2" s="7" t="s">
        <v>4</v>
      </c>
      <c r="E2" s="8" t="s">
        <v>5</v>
      </c>
      <c r="F2" s="9" t="s">
        <v>6</v>
      </c>
      <c r="G2" s="10" t="s">
        <v>7</v>
      </c>
      <c r="H2" s="11" t="s">
        <v>8</v>
      </c>
      <c r="I2" s="18" t="s">
        <v>9</v>
      </c>
      <c r="J2" s="18" t="s">
        <v>10</v>
      </c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</row>
    <row r="3" spans="1:235">
      <c r="A3" s="12" t="s">
        <v>11</v>
      </c>
      <c r="B3" s="12" t="s">
        <v>12</v>
      </c>
      <c r="C3" s="13" t="s">
        <v>13</v>
      </c>
      <c r="D3" s="13" t="s">
        <v>14</v>
      </c>
      <c r="E3" s="14">
        <v>1</v>
      </c>
      <c r="F3" s="15">
        <v>40.45</v>
      </c>
      <c r="G3" s="16">
        <v>81</v>
      </c>
      <c r="H3" s="17">
        <f t="shared" ref="H3:H66" si="0">F3+G3*0.4</f>
        <v>72.85</v>
      </c>
      <c r="I3" s="14">
        <f>SUMPRODUCT(($C$3:$C$96=C3)*($H$3:$H$96&gt;H3))+1</f>
        <v>1</v>
      </c>
      <c r="J3" s="14">
        <v>3</v>
      </c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</row>
    <row r="4" spans="1:235">
      <c r="A4" s="12" t="s">
        <v>15</v>
      </c>
      <c r="B4" s="12" t="s">
        <v>16</v>
      </c>
      <c r="C4" s="13" t="s">
        <v>17</v>
      </c>
      <c r="D4" s="13" t="s">
        <v>18</v>
      </c>
      <c r="E4" s="14">
        <v>1</v>
      </c>
      <c r="F4" s="15">
        <v>39.3</v>
      </c>
      <c r="G4" s="16">
        <v>81.4</v>
      </c>
      <c r="H4" s="17">
        <f t="shared" si="0"/>
        <v>71.86</v>
      </c>
      <c r="I4" s="14">
        <f>SUMPRODUCT(($C$3:$C$96=C4)*($H$3:$H$96&gt;H4))+1</f>
        <v>1</v>
      </c>
      <c r="J4" s="14">
        <v>1</v>
      </c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</row>
    <row r="5" spans="1:235">
      <c r="A5" s="12" t="s">
        <v>19</v>
      </c>
      <c r="B5" s="12" t="s">
        <v>12</v>
      </c>
      <c r="C5" s="13" t="s">
        <v>20</v>
      </c>
      <c r="D5" s="13" t="s">
        <v>21</v>
      </c>
      <c r="E5" s="14">
        <v>1</v>
      </c>
      <c r="F5" s="15">
        <v>41.5</v>
      </c>
      <c r="G5" s="16">
        <v>78.4</v>
      </c>
      <c r="H5" s="17">
        <f t="shared" si="0"/>
        <v>72.86</v>
      </c>
      <c r="I5" s="14">
        <f>SUMPRODUCT(($C$3:$C$96=C5)*($H$3:$H$96&gt;H5))+1</f>
        <v>1</v>
      </c>
      <c r="J5" s="14">
        <v>3</v>
      </c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</row>
    <row r="6" spans="1:235">
      <c r="A6" s="12" t="s">
        <v>22</v>
      </c>
      <c r="B6" s="12" t="s">
        <v>12</v>
      </c>
      <c r="C6" s="13" t="s">
        <v>23</v>
      </c>
      <c r="D6" s="13" t="s">
        <v>24</v>
      </c>
      <c r="E6" s="14">
        <v>1</v>
      </c>
      <c r="F6" s="15">
        <v>39</v>
      </c>
      <c r="G6" s="16">
        <v>78.2</v>
      </c>
      <c r="H6" s="17">
        <f t="shared" si="0"/>
        <v>70.28</v>
      </c>
      <c r="I6" s="14">
        <f>SUMPRODUCT(($C$3:$C$96=C6)*($H$3:$H$96&gt;H6))+1</f>
        <v>1</v>
      </c>
      <c r="J6" s="14">
        <v>3</v>
      </c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</row>
    <row r="7" spans="1:235">
      <c r="A7" s="12" t="s">
        <v>25</v>
      </c>
      <c r="B7" s="12" t="s">
        <v>12</v>
      </c>
      <c r="C7" s="13" t="s">
        <v>26</v>
      </c>
      <c r="D7" s="13" t="s">
        <v>27</v>
      </c>
      <c r="E7" s="14">
        <v>1</v>
      </c>
      <c r="F7" s="15">
        <v>38.8</v>
      </c>
      <c r="G7" s="16">
        <v>75.8</v>
      </c>
      <c r="H7" s="17">
        <f t="shared" si="0"/>
        <v>69.12</v>
      </c>
      <c r="I7" s="14">
        <f>SUMPRODUCT(($C$3:$C$96=C7)*($H$3:$H$96&gt;H7))+1</f>
        <v>1</v>
      </c>
      <c r="J7" s="14">
        <v>3</v>
      </c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</row>
    <row r="8" spans="1:235">
      <c r="A8" s="12" t="s">
        <v>28</v>
      </c>
      <c r="B8" s="12" t="s">
        <v>12</v>
      </c>
      <c r="C8" s="13" t="s">
        <v>29</v>
      </c>
      <c r="D8" s="13" t="s">
        <v>30</v>
      </c>
      <c r="E8" s="14">
        <v>2</v>
      </c>
      <c r="F8" s="15">
        <v>41.5</v>
      </c>
      <c r="G8" s="16">
        <v>77.4</v>
      </c>
      <c r="H8" s="17">
        <f t="shared" si="0"/>
        <v>72.46</v>
      </c>
      <c r="I8" s="14">
        <f>SUMPRODUCT(($C$3:$C$96=C8)*($H$3:$H$96&gt;H8))+1</f>
        <v>1</v>
      </c>
      <c r="J8" s="14">
        <v>3</v>
      </c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</row>
    <row r="9" spans="1:235">
      <c r="A9" s="12" t="s">
        <v>31</v>
      </c>
      <c r="B9" s="12" t="s">
        <v>16</v>
      </c>
      <c r="C9" s="13" t="s">
        <v>29</v>
      </c>
      <c r="D9" s="13" t="s">
        <v>32</v>
      </c>
      <c r="E9" s="14">
        <v>2</v>
      </c>
      <c r="F9" s="15">
        <v>40.3</v>
      </c>
      <c r="G9" s="16">
        <v>77.4</v>
      </c>
      <c r="H9" s="17">
        <f t="shared" si="0"/>
        <v>71.26</v>
      </c>
      <c r="I9" s="14">
        <f>SUMPRODUCT(($C$3:$C$96=C9)*($H$3:$H$96&gt;H9))+1</f>
        <v>2</v>
      </c>
      <c r="J9" s="14">
        <v>1</v>
      </c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</row>
    <row r="10" spans="1:235">
      <c r="A10" s="12" t="s">
        <v>33</v>
      </c>
      <c r="B10" s="12" t="s">
        <v>12</v>
      </c>
      <c r="C10" s="13" t="s">
        <v>34</v>
      </c>
      <c r="D10" s="13" t="s">
        <v>35</v>
      </c>
      <c r="E10" s="14">
        <v>1</v>
      </c>
      <c r="F10" s="15">
        <v>39.1</v>
      </c>
      <c r="G10" s="16">
        <v>80.4</v>
      </c>
      <c r="H10" s="17">
        <f t="shared" si="0"/>
        <v>71.26</v>
      </c>
      <c r="I10" s="14">
        <f>SUMPRODUCT(($C$3:$C$96=C10)*($H$3:$H$96&gt;H10))+1</f>
        <v>1</v>
      </c>
      <c r="J10" s="14">
        <v>3</v>
      </c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</row>
    <row r="11" spans="1:235">
      <c r="A11" s="12" t="s">
        <v>36</v>
      </c>
      <c r="B11" s="12" t="s">
        <v>12</v>
      </c>
      <c r="C11" s="13" t="s">
        <v>37</v>
      </c>
      <c r="D11" s="13" t="s">
        <v>38</v>
      </c>
      <c r="E11" s="14">
        <v>1</v>
      </c>
      <c r="F11" s="15">
        <v>39.85</v>
      </c>
      <c r="G11" s="16">
        <v>81.6</v>
      </c>
      <c r="H11" s="17">
        <f t="shared" si="0"/>
        <v>72.49</v>
      </c>
      <c r="I11" s="14">
        <f>SUMPRODUCT(($C$3:$C$96=C11)*($H$3:$H$96&gt;H11))+1</f>
        <v>1</v>
      </c>
      <c r="J11" s="14">
        <v>3</v>
      </c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</row>
    <row r="12" spans="1:235">
      <c r="A12" s="12" t="s">
        <v>39</v>
      </c>
      <c r="B12" s="12" t="s">
        <v>12</v>
      </c>
      <c r="C12" s="13" t="s">
        <v>40</v>
      </c>
      <c r="D12" s="13" t="s">
        <v>41</v>
      </c>
      <c r="E12" s="14">
        <v>1</v>
      </c>
      <c r="F12" s="15">
        <v>38.95</v>
      </c>
      <c r="G12" s="16">
        <v>83</v>
      </c>
      <c r="H12" s="17">
        <f t="shared" si="0"/>
        <v>72.15</v>
      </c>
      <c r="I12" s="14">
        <f>SUMPRODUCT(($C$3:$C$96=C12)*($H$3:$H$96&gt;H12))+1</f>
        <v>1</v>
      </c>
      <c r="J12" s="14">
        <v>3</v>
      </c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</row>
    <row r="13" spans="1:235">
      <c r="A13" s="12" t="s">
        <v>42</v>
      </c>
      <c r="B13" s="12" t="s">
        <v>12</v>
      </c>
      <c r="C13" s="13" t="s">
        <v>43</v>
      </c>
      <c r="D13" s="13" t="s">
        <v>44</v>
      </c>
      <c r="E13" s="14">
        <v>1</v>
      </c>
      <c r="F13" s="15">
        <v>39.25</v>
      </c>
      <c r="G13" s="16">
        <v>79.4</v>
      </c>
      <c r="H13" s="17">
        <f t="shared" si="0"/>
        <v>71.01</v>
      </c>
      <c r="I13" s="14">
        <f>SUMPRODUCT(($C$3:$C$96=C13)*($H$3:$H$96&gt;H13))+1</f>
        <v>1</v>
      </c>
      <c r="J13" s="14">
        <v>3</v>
      </c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</row>
    <row r="14" spans="1:235">
      <c r="A14" s="12" t="s">
        <v>45</v>
      </c>
      <c r="B14" s="12" t="s">
        <v>12</v>
      </c>
      <c r="C14" s="13" t="s">
        <v>46</v>
      </c>
      <c r="D14" s="13" t="s">
        <v>47</v>
      </c>
      <c r="E14" s="14">
        <v>1</v>
      </c>
      <c r="F14" s="15">
        <v>36.1</v>
      </c>
      <c r="G14" s="16">
        <v>77.6</v>
      </c>
      <c r="H14" s="17">
        <f t="shared" si="0"/>
        <v>67.14</v>
      </c>
      <c r="I14" s="14">
        <f>SUMPRODUCT(($C$3:$C$96=C14)*($H$3:$H$96&gt;H14))+1</f>
        <v>1</v>
      </c>
      <c r="J14" s="14">
        <v>3</v>
      </c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</row>
    <row r="15" spans="1:235">
      <c r="A15" s="12" t="s">
        <v>48</v>
      </c>
      <c r="B15" s="12" t="s">
        <v>16</v>
      </c>
      <c r="C15" s="13" t="s">
        <v>49</v>
      </c>
      <c r="D15" s="13" t="s">
        <v>50</v>
      </c>
      <c r="E15" s="14">
        <v>2</v>
      </c>
      <c r="F15" s="15">
        <v>40</v>
      </c>
      <c r="G15" s="16">
        <v>80.8</v>
      </c>
      <c r="H15" s="17">
        <f t="shared" si="0"/>
        <v>72.32</v>
      </c>
      <c r="I15" s="14">
        <f>SUMPRODUCT(($C$3:$C$96=C15)*($H$3:$H$96&gt;H15))+1</f>
        <v>1</v>
      </c>
      <c r="J15" s="14">
        <v>1</v>
      </c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</row>
    <row r="16" spans="1:235">
      <c r="A16" s="12" t="s">
        <v>51</v>
      </c>
      <c r="B16" s="12" t="s">
        <v>12</v>
      </c>
      <c r="C16" s="13" t="s">
        <v>49</v>
      </c>
      <c r="D16" s="13" t="s">
        <v>52</v>
      </c>
      <c r="E16" s="14">
        <v>2</v>
      </c>
      <c r="F16" s="15">
        <v>41.35</v>
      </c>
      <c r="G16" s="16">
        <v>77</v>
      </c>
      <c r="H16" s="17">
        <f t="shared" si="0"/>
        <v>72.15</v>
      </c>
      <c r="I16" s="14">
        <f>SUMPRODUCT(($C$3:$C$96=C16)*($H$3:$H$96&gt;H16))+1</f>
        <v>2</v>
      </c>
      <c r="J16" s="14">
        <v>3</v>
      </c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</row>
    <row r="17" spans="1:235">
      <c r="A17" s="12" t="s">
        <v>53</v>
      </c>
      <c r="B17" s="12" t="s">
        <v>16</v>
      </c>
      <c r="C17" s="13" t="s">
        <v>54</v>
      </c>
      <c r="D17" s="13" t="s">
        <v>55</v>
      </c>
      <c r="E17" s="14">
        <v>1</v>
      </c>
      <c r="F17" s="15">
        <v>38.05</v>
      </c>
      <c r="G17" s="16">
        <v>80.8</v>
      </c>
      <c r="H17" s="17">
        <f t="shared" si="0"/>
        <v>70.37</v>
      </c>
      <c r="I17" s="14">
        <f>SUMPRODUCT(($C$3:$C$96=C17)*($H$3:$H$96&gt;H17))+1</f>
        <v>1</v>
      </c>
      <c r="J17" s="14">
        <v>1</v>
      </c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</row>
    <row r="18" spans="1:235">
      <c r="A18" s="12" t="s">
        <v>56</v>
      </c>
      <c r="B18" s="12" t="s">
        <v>12</v>
      </c>
      <c r="C18" s="13" t="s">
        <v>57</v>
      </c>
      <c r="D18" s="13" t="s">
        <v>58</v>
      </c>
      <c r="E18" s="14">
        <v>1</v>
      </c>
      <c r="F18" s="15">
        <v>37.9</v>
      </c>
      <c r="G18" s="16">
        <v>82.8</v>
      </c>
      <c r="H18" s="17">
        <f t="shared" si="0"/>
        <v>71.02</v>
      </c>
      <c r="I18" s="14">
        <f>SUMPRODUCT(($C$3:$C$96=C18)*($H$3:$H$96&gt;H18))+1</f>
        <v>1</v>
      </c>
      <c r="J18" s="14">
        <v>3</v>
      </c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</row>
    <row r="19" spans="1:235">
      <c r="A19" s="12" t="s">
        <v>59</v>
      </c>
      <c r="B19" s="12" t="s">
        <v>12</v>
      </c>
      <c r="C19" s="13" t="s">
        <v>60</v>
      </c>
      <c r="D19" s="13" t="s">
        <v>61</v>
      </c>
      <c r="E19" s="14">
        <v>1</v>
      </c>
      <c r="F19" s="15">
        <v>39.25</v>
      </c>
      <c r="G19" s="16">
        <v>80.8</v>
      </c>
      <c r="H19" s="17">
        <f t="shared" si="0"/>
        <v>71.57</v>
      </c>
      <c r="I19" s="14">
        <f>SUMPRODUCT(($C$3:$C$96=C19)*($H$3:$H$96&gt;H19))+1</f>
        <v>1</v>
      </c>
      <c r="J19" s="14">
        <v>3</v>
      </c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</row>
    <row r="20" spans="1:235">
      <c r="A20" s="12" t="s">
        <v>62</v>
      </c>
      <c r="B20" s="12" t="s">
        <v>12</v>
      </c>
      <c r="C20" s="13" t="s">
        <v>63</v>
      </c>
      <c r="D20" s="13" t="s">
        <v>64</v>
      </c>
      <c r="E20" s="14">
        <v>1</v>
      </c>
      <c r="F20" s="15">
        <v>38.55</v>
      </c>
      <c r="G20" s="16">
        <v>77.6</v>
      </c>
      <c r="H20" s="17">
        <f t="shared" si="0"/>
        <v>69.59</v>
      </c>
      <c r="I20" s="14">
        <f>SUMPRODUCT(($C$3:$C$96=C20)*($H$3:$H$96&gt;H20))+1</f>
        <v>1</v>
      </c>
      <c r="J20" s="14">
        <v>3</v>
      </c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</row>
    <row r="21" spans="1:235">
      <c r="A21" s="12" t="s">
        <v>65</v>
      </c>
      <c r="B21" s="12" t="s">
        <v>12</v>
      </c>
      <c r="C21" s="13" t="s">
        <v>66</v>
      </c>
      <c r="D21" s="13" t="s">
        <v>67</v>
      </c>
      <c r="E21" s="14">
        <v>2</v>
      </c>
      <c r="F21" s="15">
        <v>42.55</v>
      </c>
      <c r="G21" s="16">
        <v>75.6</v>
      </c>
      <c r="H21" s="17">
        <f t="shared" si="0"/>
        <v>72.79</v>
      </c>
      <c r="I21" s="14">
        <f>SUMPRODUCT(($C$3:$C$96=C21)*($H$3:$H$96&gt;H21))+1</f>
        <v>1</v>
      </c>
      <c r="J21" s="14">
        <v>3</v>
      </c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</row>
    <row r="22" spans="1:235">
      <c r="A22" s="12" t="s">
        <v>68</v>
      </c>
      <c r="B22" s="12" t="s">
        <v>16</v>
      </c>
      <c r="C22" s="13" t="s">
        <v>66</v>
      </c>
      <c r="D22" s="13" t="s">
        <v>69</v>
      </c>
      <c r="E22" s="14">
        <v>2</v>
      </c>
      <c r="F22" s="15">
        <v>38.95</v>
      </c>
      <c r="G22" s="16">
        <v>81.4</v>
      </c>
      <c r="H22" s="17">
        <f t="shared" si="0"/>
        <v>71.51</v>
      </c>
      <c r="I22" s="14">
        <f>SUMPRODUCT(($C$3:$C$96=C22)*($H$3:$H$96&gt;H22))+1</f>
        <v>2</v>
      </c>
      <c r="J22" s="14">
        <v>1</v>
      </c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</row>
    <row r="23" spans="1:235">
      <c r="A23" s="12" t="s">
        <v>70</v>
      </c>
      <c r="B23" s="12" t="s">
        <v>12</v>
      </c>
      <c r="C23" s="13" t="s">
        <v>71</v>
      </c>
      <c r="D23" s="13" t="s">
        <v>72</v>
      </c>
      <c r="E23" s="14">
        <v>1</v>
      </c>
      <c r="F23" s="15">
        <v>34</v>
      </c>
      <c r="G23" s="16">
        <v>76.6</v>
      </c>
      <c r="H23" s="17">
        <f t="shared" si="0"/>
        <v>64.64</v>
      </c>
      <c r="I23" s="14">
        <f>SUMPRODUCT(($C$3:$C$96=C23)*($H$3:$H$96&gt;H23))+1</f>
        <v>1</v>
      </c>
      <c r="J23" s="14">
        <v>3</v>
      </c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</row>
    <row r="24" spans="1:235">
      <c r="A24" s="12" t="s">
        <v>73</v>
      </c>
      <c r="B24" s="12" t="s">
        <v>12</v>
      </c>
      <c r="C24" s="13" t="s">
        <v>74</v>
      </c>
      <c r="D24" s="13" t="s">
        <v>75</v>
      </c>
      <c r="E24" s="14">
        <v>1</v>
      </c>
      <c r="F24" s="15">
        <v>41.4</v>
      </c>
      <c r="G24" s="16">
        <v>82.4</v>
      </c>
      <c r="H24" s="17">
        <f t="shared" si="0"/>
        <v>74.36</v>
      </c>
      <c r="I24" s="14">
        <f>SUMPRODUCT(($C$3:$C$96=C24)*($H$3:$H$96&gt;H24))+1</f>
        <v>1</v>
      </c>
      <c r="J24" s="14">
        <v>3</v>
      </c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</row>
    <row r="25" spans="1:235">
      <c r="A25" s="12" t="s">
        <v>76</v>
      </c>
      <c r="B25" s="12" t="s">
        <v>12</v>
      </c>
      <c r="C25" s="13" t="s">
        <v>77</v>
      </c>
      <c r="D25" s="13" t="s">
        <v>78</v>
      </c>
      <c r="E25" s="14">
        <v>1</v>
      </c>
      <c r="F25" s="15">
        <v>35.2</v>
      </c>
      <c r="G25" s="16">
        <v>77</v>
      </c>
      <c r="H25" s="17">
        <f t="shared" si="0"/>
        <v>66</v>
      </c>
      <c r="I25" s="14">
        <f>SUMPRODUCT(($C$3:$C$96=C25)*($H$3:$H$96&gt;H25))+1</f>
        <v>1</v>
      </c>
      <c r="J25" s="14">
        <v>3</v>
      </c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</row>
    <row r="26" spans="1:235">
      <c r="A26" s="12" t="s">
        <v>79</v>
      </c>
      <c r="B26" s="12" t="s">
        <v>16</v>
      </c>
      <c r="C26" s="13" t="s">
        <v>80</v>
      </c>
      <c r="D26" s="13" t="s">
        <v>81</v>
      </c>
      <c r="E26" s="14">
        <v>1</v>
      </c>
      <c r="F26" s="15">
        <v>39.25</v>
      </c>
      <c r="G26" s="16">
        <v>81</v>
      </c>
      <c r="H26" s="17">
        <f t="shared" si="0"/>
        <v>71.65</v>
      </c>
      <c r="I26" s="14">
        <f>SUMPRODUCT(($C$3:$C$96=C26)*($H$3:$H$96&gt;H26))+1</f>
        <v>1</v>
      </c>
      <c r="J26" s="14">
        <v>1</v>
      </c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</row>
    <row r="27" spans="1:235">
      <c r="A27" s="12" t="s">
        <v>82</v>
      </c>
      <c r="B27" s="12" t="s">
        <v>12</v>
      </c>
      <c r="C27" s="13" t="s">
        <v>83</v>
      </c>
      <c r="D27" s="13" t="s">
        <v>84</v>
      </c>
      <c r="E27" s="14">
        <v>1</v>
      </c>
      <c r="F27" s="15">
        <v>39.1</v>
      </c>
      <c r="G27" s="16">
        <v>80.4</v>
      </c>
      <c r="H27" s="17">
        <f t="shared" si="0"/>
        <v>71.26</v>
      </c>
      <c r="I27" s="14">
        <f>SUMPRODUCT(($C$3:$C$96=C27)*($H$3:$H$96&gt;H27))+1</f>
        <v>1</v>
      </c>
      <c r="J27" s="14">
        <v>3</v>
      </c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</row>
    <row r="28" spans="1:235">
      <c r="A28" s="12" t="s">
        <v>85</v>
      </c>
      <c r="B28" s="12" t="s">
        <v>12</v>
      </c>
      <c r="C28" s="13" t="s">
        <v>86</v>
      </c>
      <c r="D28" s="13" t="s">
        <v>87</v>
      </c>
      <c r="E28" s="14">
        <v>1</v>
      </c>
      <c r="F28" s="15">
        <v>38.5</v>
      </c>
      <c r="G28" s="16">
        <v>79</v>
      </c>
      <c r="H28" s="17">
        <f t="shared" si="0"/>
        <v>70.1</v>
      </c>
      <c r="I28" s="14">
        <f>SUMPRODUCT(($C$3:$C$96=C28)*($H$3:$H$96&gt;H28))+1</f>
        <v>1</v>
      </c>
      <c r="J28" s="14">
        <v>4</v>
      </c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</row>
    <row r="29" spans="1:235">
      <c r="A29" s="12" t="s">
        <v>88</v>
      </c>
      <c r="B29" s="12" t="s">
        <v>12</v>
      </c>
      <c r="C29" s="13" t="s">
        <v>89</v>
      </c>
      <c r="D29" s="13" t="s">
        <v>90</v>
      </c>
      <c r="E29" s="14">
        <v>1</v>
      </c>
      <c r="F29" s="15">
        <v>39.25</v>
      </c>
      <c r="G29" s="16">
        <v>81</v>
      </c>
      <c r="H29" s="17">
        <f t="shared" si="0"/>
        <v>71.65</v>
      </c>
      <c r="I29" s="14">
        <f>SUMPRODUCT(($C$3:$C$96=C29)*($H$3:$H$96&gt;H29))+1</f>
        <v>1</v>
      </c>
      <c r="J29" s="14">
        <v>4</v>
      </c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</row>
    <row r="30" spans="1:235">
      <c r="A30" s="12" t="s">
        <v>91</v>
      </c>
      <c r="B30" s="12" t="s">
        <v>12</v>
      </c>
      <c r="C30" s="13" t="s">
        <v>92</v>
      </c>
      <c r="D30" s="13" t="s">
        <v>93</v>
      </c>
      <c r="E30" s="14">
        <v>2</v>
      </c>
      <c r="F30" s="15">
        <v>37.45</v>
      </c>
      <c r="G30" s="16">
        <v>80.4</v>
      </c>
      <c r="H30" s="17">
        <f t="shared" si="0"/>
        <v>69.61</v>
      </c>
      <c r="I30" s="14">
        <f>SUMPRODUCT(($C$3:$C$96=C30)*($H$3:$H$96&gt;H30))+1</f>
        <v>1</v>
      </c>
      <c r="J30" s="14">
        <v>4</v>
      </c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</row>
    <row r="31" spans="1:235">
      <c r="A31" s="12" t="s">
        <v>94</v>
      </c>
      <c r="B31" s="12" t="s">
        <v>12</v>
      </c>
      <c r="C31" s="13" t="s">
        <v>92</v>
      </c>
      <c r="D31" s="13" t="s">
        <v>95</v>
      </c>
      <c r="E31" s="14">
        <v>2</v>
      </c>
      <c r="F31" s="15">
        <v>38.5</v>
      </c>
      <c r="G31" s="16">
        <v>76.8</v>
      </c>
      <c r="H31" s="17">
        <f t="shared" si="0"/>
        <v>69.22</v>
      </c>
      <c r="I31" s="14">
        <f>SUMPRODUCT(($C$3:$C$96=C31)*($H$3:$H$96&gt;H31))+1</f>
        <v>2</v>
      </c>
      <c r="J31" s="14">
        <v>4</v>
      </c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</row>
    <row r="32" spans="1:235">
      <c r="A32" s="12" t="s">
        <v>96</v>
      </c>
      <c r="B32" s="12" t="s">
        <v>12</v>
      </c>
      <c r="C32" s="13" t="s">
        <v>97</v>
      </c>
      <c r="D32" s="13" t="s">
        <v>98</v>
      </c>
      <c r="E32" s="14">
        <v>1</v>
      </c>
      <c r="F32" s="15">
        <v>41.2</v>
      </c>
      <c r="G32" s="16">
        <v>82</v>
      </c>
      <c r="H32" s="17">
        <f t="shared" si="0"/>
        <v>74</v>
      </c>
      <c r="I32" s="14">
        <f>SUMPRODUCT(($C$3:$C$96=C32)*($H$3:$H$96&gt;H32))+1</f>
        <v>1</v>
      </c>
      <c r="J32" s="14">
        <v>4</v>
      </c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</row>
    <row r="33" spans="1:235">
      <c r="A33" s="12" t="s">
        <v>99</v>
      </c>
      <c r="B33" s="12" t="s">
        <v>16</v>
      </c>
      <c r="C33" s="13" t="s">
        <v>100</v>
      </c>
      <c r="D33" s="13" t="s">
        <v>101</v>
      </c>
      <c r="E33" s="14">
        <v>1</v>
      </c>
      <c r="F33" s="15">
        <v>36.55</v>
      </c>
      <c r="G33" s="16">
        <v>79</v>
      </c>
      <c r="H33" s="17">
        <f t="shared" si="0"/>
        <v>68.15</v>
      </c>
      <c r="I33" s="14">
        <f>SUMPRODUCT(($C$3:$C$96=C33)*($H$3:$H$96&gt;H33))+1</f>
        <v>1</v>
      </c>
      <c r="J33" s="14">
        <v>1</v>
      </c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</row>
    <row r="34" spans="1:235">
      <c r="A34" s="12" t="s">
        <v>102</v>
      </c>
      <c r="B34" s="12" t="s">
        <v>16</v>
      </c>
      <c r="C34" s="13" t="s">
        <v>103</v>
      </c>
      <c r="D34" s="13" t="s">
        <v>104</v>
      </c>
      <c r="E34" s="14">
        <v>1</v>
      </c>
      <c r="F34" s="15">
        <v>39.55</v>
      </c>
      <c r="G34" s="16">
        <v>82.8</v>
      </c>
      <c r="H34" s="17">
        <f t="shared" si="0"/>
        <v>72.67</v>
      </c>
      <c r="I34" s="14">
        <f>SUMPRODUCT(($C$3:$C$96=C34)*($H$3:$H$96&gt;H34))+1</f>
        <v>1</v>
      </c>
      <c r="J34" s="14">
        <v>1</v>
      </c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</row>
    <row r="35" spans="1:235">
      <c r="A35" s="12" t="s">
        <v>105</v>
      </c>
      <c r="B35" s="12" t="s">
        <v>16</v>
      </c>
      <c r="C35" s="13" t="s">
        <v>106</v>
      </c>
      <c r="D35" s="13" t="s">
        <v>107</v>
      </c>
      <c r="E35" s="14">
        <v>3</v>
      </c>
      <c r="F35" s="15">
        <v>38.05</v>
      </c>
      <c r="G35" s="16">
        <v>83.6</v>
      </c>
      <c r="H35" s="17">
        <f t="shared" si="0"/>
        <v>71.49</v>
      </c>
      <c r="I35" s="14">
        <f>SUMPRODUCT(($C$3:$C$96=C35)*($H$3:$H$96&gt;H35))+1</f>
        <v>1</v>
      </c>
      <c r="J35" s="14">
        <v>1</v>
      </c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</row>
    <row r="36" spans="1:235">
      <c r="A36" s="12" t="s">
        <v>108</v>
      </c>
      <c r="B36" s="12" t="s">
        <v>12</v>
      </c>
      <c r="C36" s="13" t="s">
        <v>106</v>
      </c>
      <c r="D36" s="13" t="s">
        <v>109</v>
      </c>
      <c r="E36" s="14">
        <v>3</v>
      </c>
      <c r="F36" s="15">
        <v>37.15</v>
      </c>
      <c r="G36" s="16">
        <v>82.2</v>
      </c>
      <c r="H36" s="17">
        <f t="shared" si="0"/>
        <v>70.03</v>
      </c>
      <c r="I36" s="14">
        <f>SUMPRODUCT(($C$3:$C$96=C36)*($H$3:$H$96&gt;H36))+1</f>
        <v>2</v>
      </c>
      <c r="J36" s="14">
        <v>4</v>
      </c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</row>
    <row r="37" spans="1:235">
      <c r="A37" s="12" t="s">
        <v>110</v>
      </c>
      <c r="B37" s="12" t="s">
        <v>12</v>
      </c>
      <c r="C37" s="13" t="s">
        <v>106</v>
      </c>
      <c r="D37" s="13" t="s">
        <v>111</v>
      </c>
      <c r="E37" s="14">
        <v>3</v>
      </c>
      <c r="F37" s="15">
        <v>38.65</v>
      </c>
      <c r="G37" s="16">
        <v>77.8</v>
      </c>
      <c r="H37" s="17">
        <f t="shared" si="0"/>
        <v>69.77</v>
      </c>
      <c r="I37" s="14">
        <f>SUMPRODUCT(($C$3:$C$96=C37)*($H$3:$H$96&gt;H37))+1</f>
        <v>3</v>
      </c>
      <c r="J37" s="14">
        <v>4</v>
      </c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</row>
    <row r="38" spans="1:235">
      <c r="A38" s="12" t="s">
        <v>112</v>
      </c>
      <c r="B38" s="12" t="s">
        <v>16</v>
      </c>
      <c r="C38" s="13" t="s">
        <v>113</v>
      </c>
      <c r="D38" s="13" t="s">
        <v>114</v>
      </c>
      <c r="E38" s="14">
        <v>5</v>
      </c>
      <c r="F38" s="15">
        <v>36.25</v>
      </c>
      <c r="G38" s="16">
        <v>80</v>
      </c>
      <c r="H38" s="17">
        <f t="shared" si="0"/>
        <v>68.25</v>
      </c>
      <c r="I38" s="14">
        <f>SUMPRODUCT(($C$3:$C$96=C38)*($H$3:$H$96&gt;H38))+1</f>
        <v>1</v>
      </c>
      <c r="J38" s="14">
        <v>1</v>
      </c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</row>
    <row r="39" spans="1:235">
      <c r="A39" s="12" t="s">
        <v>115</v>
      </c>
      <c r="B39" s="12" t="s">
        <v>12</v>
      </c>
      <c r="C39" s="13" t="s">
        <v>113</v>
      </c>
      <c r="D39" s="13" t="s">
        <v>116</v>
      </c>
      <c r="E39" s="14">
        <v>5</v>
      </c>
      <c r="F39" s="15">
        <v>34.95</v>
      </c>
      <c r="G39" s="16">
        <v>77</v>
      </c>
      <c r="H39" s="17">
        <f t="shared" si="0"/>
        <v>65.75</v>
      </c>
      <c r="I39" s="14">
        <f>SUMPRODUCT(($C$3:$C$96=C39)*($H$3:$H$96&gt;H39))+1</f>
        <v>2</v>
      </c>
      <c r="J39" s="14">
        <v>4</v>
      </c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</row>
    <row r="40" spans="1:235">
      <c r="A40" s="12" t="s">
        <v>117</v>
      </c>
      <c r="B40" s="12" t="s">
        <v>16</v>
      </c>
      <c r="C40" s="13" t="s">
        <v>113</v>
      </c>
      <c r="D40" s="13" t="s">
        <v>118</v>
      </c>
      <c r="E40" s="14">
        <v>5</v>
      </c>
      <c r="F40" s="15">
        <v>35.2</v>
      </c>
      <c r="G40" s="16">
        <v>76.2</v>
      </c>
      <c r="H40" s="17">
        <f t="shared" si="0"/>
        <v>65.68</v>
      </c>
      <c r="I40" s="14">
        <f>SUMPRODUCT(($C$3:$C$96=C40)*($H$3:$H$96&gt;H40))+1</f>
        <v>3</v>
      </c>
      <c r="J40" s="14">
        <v>1</v>
      </c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</row>
    <row r="41" spans="1:235">
      <c r="A41" s="12" t="s">
        <v>119</v>
      </c>
      <c r="B41" s="12" t="s">
        <v>12</v>
      </c>
      <c r="C41" s="13" t="s">
        <v>120</v>
      </c>
      <c r="D41" s="13" t="s">
        <v>121</v>
      </c>
      <c r="E41" s="14">
        <v>1</v>
      </c>
      <c r="F41" s="15">
        <v>38.05</v>
      </c>
      <c r="G41" s="16">
        <v>81</v>
      </c>
      <c r="H41" s="17">
        <f t="shared" si="0"/>
        <v>70.45</v>
      </c>
      <c r="I41" s="14">
        <f>SUMPRODUCT(($C$3:$C$96=C41)*($H$3:$H$96&gt;H41))+1</f>
        <v>1</v>
      </c>
      <c r="J41" s="14">
        <v>4</v>
      </c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</row>
    <row r="42" spans="1:235">
      <c r="A42" s="12" t="s">
        <v>122</v>
      </c>
      <c r="B42" s="12" t="s">
        <v>16</v>
      </c>
      <c r="C42" s="13" t="s">
        <v>123</v>
      </c>
      <c r="D42" s="13" t="s">
        <v>124</v>
      </c>
      <c r="E42" s="14">
        <v>1</v>
      </c>
      <c r="F42" s="15">
        <v>38.95</v>
      </c>
      <c r="G42" s="16">
        <v>79.6</v>
      </c>
      <c r="H42" s="17">
        <f t="shared" si="0"/>
        <v>70.79</v>
      </c>
      <c r="I42" s="14">
        <f>SUMPRODUCT(($C$3:$C$96=C42)*($H$3:$H$96&gt;H42))+1</f>
        <v>1</v>
      </c>
      <c r="J42" s="14">
        <v>1</v>
      </c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</row>
    <row r="43" spans="1:235">
      <c r="A43" s="12" t="s">
        <v>125</v>
      </c>
      <c r="B43" s="12" t="s">
        <v>12</v>
      </c>
      <c r="C43" s="13" t="s">
        <v>126</v>
      </c>
      <c r="D43" s="13" t="s">
        <v>127</v>
      </c>
      <c r="E43" s="14">
        <v>2</v>
      </c>
      <c r="F43" s="15">
        <v>39.7</v>
      </c>
      <c r="G43" s="16">
        <v>75.2</v>
      </c>
      <c r="H43" s="17">
        <f t="shared" si="0"/>
        <v>69.78</v>
      </c>
      <c r="I43" s="14">
        <f>SUMPRODUCT(($C$3:$C$96=C43)*($H$3:$H$96&gt;H43))+1</f>
        <v>1</v>
      </c>
      <c r="J43" s="14">
        <v>4</v>
      </c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0"/>
      <c r="HR43" s="20"/>
      <c r="HS43" s="20"/>
      <c r="HT43" s="20"/>
      <c r="HU43" s="20"/>
      <c r="HV43" s="20"/>
      <c r="HW43" s="20"/>
      <c r="HX43" s="20"/>
      <c r="HY43" s="20"/>
      <c r="HZ43" s="20"/>
      <c r="IA43" s="20"/>
    </row>
    <row r="44" spans="1:235">
      <c r="A44" s="12" t="s">
        <v>128</v>
      </c>
      <c r="B44" s="12" t="s">
        <v>12</v>
      </c>
      <c r="C44" s="13" t="s">
        <v>126</v>
      </c>
      <c r="D44" s="13" t="s">
        <v>129</v>
      </c>
      <c r="E44" s="14">
        <v>2</v>
      </c>
      <c r="F44" s="15">
        <v>37.3</v>
      </c>
      <c r="G44" s="16">
        <v>79.6</v>
      </c>
      <c r="H44" s="17">
        <f t="shared" si="0"/>
        <v>69.14</v>
      </c>
      <c r="I44" s="14">
        <f>SUMPRODUCT(($C$3:$C$96=C44)*($H$3:$H$96&gt;H44))+1</f>
        <v>2</v>
      </c>
      <c r="J44" s="14">
        <v>4</v>
      </c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0"/>
      <c r="HR44" s="20"/>
      <c r="HS44" s="20"/>
      <c r="HT44" s="20"/>
      <c r="HU44" s="20"/>
      <c r="HV44" s="20"/>
      <c r="HW44" s="20"/>
      <c r="HX44" s="20"/>
      <c r="HY44" s="20"/>
      <c r="HZ44" s="20"/>
      <c r="IA44" s="20"/>
    </row>
    <row r="45" spans="1:235">
      <c r="A45" s="12" t="s">
        <v>130</v>
      </c>
      <c r="B45" s="12" t="s">
        <v>16</v>
      </c>
      <c r="C45" s="13" t="s">
        <v>131</v>
      </c>
      <c r="D45" s="13" t="s">
        <v>132</v>
      </c>
      <c r="E45" s="14">
        <v>1</v>
      </c>
      <c r="F45" s="15">
        <v>38.5</v>
      </c>
      <c r="G45" s="16">
        <v>81</v>
      </c>
      <c r="H45" s="17">
        <f t="shared" si="0"/>
        <v>70.9</v>
      </c>
      <c r="I45" s="14">
        <f>SUMPRODUCT(($C$3:$C$96=C45)*($H$3:$H$96&gt;H45))+1</f>
        <v>1</v>
      </c>
      <c r="J45" s="14">
        <v>1</v>
      </c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20"/>
      <c r="HZ45" s="20"/>
      <c r="IA45" s="20"/>
    </row>
    <row r="46" spans="1:235">
      <c r="A46" s="12" t="s">
        <v>133</v>
      </c>
      <c r="B46" s="12" t="s">
        <v>12</v>
      </c>
      <c r="C46" s="13" t="s">
        <v>134</v>
      </c>
      <c r="D46" s="13" t="s">
        <v>135</v>
      </c>
      <c r="E46" s="14">
        <v>1</v>
      </c>
      <c r="F46" s="15">
        <v>39.25</v>
      </c>
      <c r="G46" s="16">
        <v>79.8</v>
      </c>
      <c r="H46" s="17">
        <f t="shared" si="0"/>
        <v>71.17</v>
      </c>
      <c r="I46" s="14">
        <f>SUMPRODUCT(($C$3:$C$96=C46)*($H$3:$H$96&gt;H46))+1</f>
        <v>1</v>
      </c>
      <c r="J46" s="14">
        <v>4</v>
      </c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</row>
    <row r="47" spans="1:235">
      <c r="A47" s="12" t="s">
        <v>136</v>
      </c>
      <c r="B47" s="12" t="s">
        <v>16</v>
      </c>
      <c r="C47" s="13" t="s">
        <v>137</v>
      </c>
      <c r="D47" s="13" t="s">
        <v>138</v>
      </c>
      <c r="E47" s="14">
        <v>1</v>
      </c>
      <c r="F47" s="15">
        <v>39.3</v>
      </c>
      <c r="G47" s="16">
        <v>81</v>
      </c>
      <c r="H47" s="17">
        <f t="shared" si="0"/>
        <v>71.7</v>
      </c>
      <c r="I47" s="14">
        <f>SUMPRODUCT(($C$3:$C$96=C47)*($H$3:$H$96&gt;H47))+1</f>
        <v>1</v>
      </c>
      <c r="J47" s="14">
        <v>1</v>
      </c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</row>
    <row r="48" spans="1:235">
      <c r="A48" s="12" t="s">
        <v>139</v>
      </c>
      <c r="B48" s="12" t="s">
        <v>16</v>
      </c>
      <c r="C48" s="13" t="s">
        <v>140</v>
      </c>
      <c r="D48" s="13" t="s">
        <v>141</v>
      </c>
      <c r="E48" s="14">
        <v>1</v>
      </c>
      <c r="F48" s="15">
        <v>40.9</v>
      </c>
      <c r="G48" s="16">
        <v>77.2</v>
      </c>
      <c r="H48" s="17">
        <f t="shared" si="0"/>
        <v>71.78</v>
      </c>
      <c r="I48" s="14">
        <f>SUMPRODUCT(($C$3:$C$96=C48)*($H$3:$H$96&gt;H48))+1</f>
        <v>1</v>
      </c>
      <c r="J48" s="14">
        <v>1</v>
      </c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  <c r="HQ48" s="20"/>
      <c r="HR48" s="20"/>
      <c r="HS48" s="20"/>
      <c r="HT48" s="20"/>
      <c r="HU48" s="20"/>
      <c r="HV48" s="20"/>
      <c r="HW48" s="20"/>
      <c r="HX48" s="20"/>
      <c r="HY48" s="20"/>
      <c r="HZ48" s="20"/>
      <c r="IA48" s="20"/>
    </row>
    <row r="49" spans="1:235">
      <c r="A49" s="12" t="s">
        <v>142</v>
      </c>
      <c r="B49" s="12" t="s">
        <v>16</v>
      </c>
      <c r="C49" s="13" t="s">
        <v>143</v>
      </c>
      <c r="D49" s="13" t="s">
        <v>144</v>
      </c>
      <c r="E49" s="14">
        <v>1</v>
      </c>
      <c r="F49" s="15">
        <v>38.7</v>
      </c>
      <c r="G49" s="16">
        <v>84.6</v>
      </c>
      <c r="H49" s="17">
        <f t="shared" si="0"/>
        <v>72.54</v>
      </c>
      <c r="I49" s="14">
        <f>SUMPRODUCT(($C$3:$C$96=C49)*($H$3:$H$96&gt;H49))+1</f>
        <v>1</v>
      </c>
      <c r="J49" s="14">
        <v>1</v>
      </c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</row>
    <row r="50" spans="1:235">
      <c r="A50" s="12" t="s">
        <v>145</v>
      </c>
      <c r="B50" s="12" t="s">
        <v>12</v>
      </c>
      <c r="C50" s="13" t="s">
        <v>146</v>
      </c>
      <c r="D50" s="13" t="s">
        <v>147</v>
      </c>
      <c r="E50" s="14">
        <v>1</v>
      </c>
      <c r="F50" s="15">
        <v>38.65</v>
      </c>
      <c r="G50" s="16">
        <v>74.6</v>
      </c>
      <c r="H50" s="17">
        <f t="shared" si="0"/>
        <v>68.49</v>
      </c>
      <c r="I50" s="14">
        <f>SUMPRODUCT(($C$3:$C$96=C50)*($H$3:$H$96&gt;H50))+1</f>
        <v>1</v>
      </c>
      <c r="J50" s="14">
        <v>4</v>
      </c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</row>
    <row r="51" spans="1:235">
      <c r="A51" s="12" t="s">
        <v>148</v>
      </c>
      <c r="B51" s="12" t="s">
        <v>16</v>
      </c>
      <c r="C51" s="13" t="s">
        <v>149</v>
      </c>
      <c r="D51" s="13" t="s">
        <v>150</v>
      </c>
      <c r="E51" s="14">
        <v>1</v>
      </c>
      <c r="F51" s="15">
        <v>39.6</v>
      </c>
      <c r="G51" s="16">
        <v>78.2</v>
      </c>
      <c r="H51" s="17">
        <f t="shared" si="0"/>
        <v>70.88</v>
      </c>
      <c r="I51" s="14">
        <f>SUMPRODUCT(($C$3:$C$96=C51)*($H$3:$H$96&gt;H51))+1</f>
        <v>1</v>
      </c>
      <c r="J51" s="14">
        <v>1</v>
      </c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</row>
    <row r="52" spans="1:235">
      <c r="A52" s="12" t="s">
        <v>151</v>
      </c>
      <c r="B52" s="12" t="s">
        <v>12</v>
      </c>
      <c r="C52" s="13" t="s">
        <v>152</v>
      </c>
      <c r="D52" s="13" t="s">
        <v>153</v>
      </c>
      <c r="E52" s="14">
        <v>1</v>
      </c>
      <c r="F52" s="15">
        <v>39.4</v>
      </c>
      <c r="G52" s="16">
        <v>79</v>
      </c>
      <c r="H52" s="17">
        <f t="shared" si="0"/>
        <v>71</v>
      </c>
      <c r="I52" s="14">
        <f>SUMPRODUCT(($C$3:$C$96=C52)*($H$3:$H$96&gt;H52))+1</f>
        <v>1</v>
      </c>
      <c r="J52" s="14">
        <v>4</v>
      </c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</row>
    <row r="53" spans="1:235">
      <c r="A53" s="12" t="s">
        <v>154</v>
      </c>
      <c r="B53" s="12" t="s">
        <v>12</v>
      </c>
      <c r="C53" s="13" t="s">
        <v>155</v>
      </c>
      <c r="D53" s="13" t="s">
        <v>156</v>
      </c>
      <c r="E53" s="14">
        <v>1</v>
      </c>
      <c r="F53" s="15">
        <v>40.9</v>
      </c>
      <c r="G53" s="16">
        <v>81.6</v>
      </c>
      <c r="H53" s="17">
        <f t="shared" si="0"/>
        <v>73.54</v>
      </c>
      <c r="I53" s="14">
        <f>SUMPRODUCT(($C$3:$C$96=C53)*($H$3:$H$96&gt;H53))+1</f>
        <v>1</v>
      </c>
      <c r="J53" s="14">
        <v>4</v>
      </c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</row>
    <row r="54" spans="1:235">
      <c r="A54" s="12" t="s">
        <v>157</v>
      </c>
      <c r="B54" s="12" t="s">
        <v>12</v>
      </c>
      <c r="C54" s="13" t="s">
        <v>158</v>
      </c>
      <c r="D54" s="13" t="s">
        <v>159</v>
      </c>
      <c r="E54" s="14">
        <v>1</v>
      </c>
      <c r="F54" s="15">
        <v>38.5</v>
      </c>
      <c r="G54" s="16">
        <v>76.8</v>
      </c>
      <c r="H54" s="17">
        <f t="shared" si="0"/>
        <v>69.22</v>
      </c>
      <c r="I54" s="14">
        <f>SUMPRODUCT(($C$3:$C$96=C54)*($H$3:$H$96&gt;H54))+1</f>
        <v>1</v>
      </c>
      <c r="J54" s="14">
        <v>4</v>
      </c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20"/>
      <c r="HZ54" s="20"/>
      <c r="IA54" s="20"/>
    </row>
    <row r="55" spans="1:235">
      <c r="A55" s="12" t="s">
        <v>160</v>
      </c>
      <c r="B55" s="12" t="s">
        <v>12</v>
      </c>
      <c r="C55" s="13" t="s">
        <v>161</v>
      </c>
      <c r="D55" s="13" t="s">
        <v>162</v>
      </c>
      <c r="E55" s="14">
        <v>1</v>
      </c>
      <c r="F55" s="15">
        <v>40</v>
      </c>
      <c r="G55" s="16">
        <v>78.2</v>
      </c>
      <c r="H55" s="17">
        <f t="shared" si="0"/>
        <v>71.28</v>
      </c>
      <c r="I55" s="14">
        <f>SUMPRODUCT(($C$3:$C$96=C55)*($H$3:$H$96&gt;H55))+1</f>
        <v>1</v>
      </c>
      <c r="J55" s="14">
        <v>4</v>
      </c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</row>
    <row r="56" spans="1:235">
      <c r="A56" s="12" t="s">
        <v>163</v>
      </c>
      <c r="B56" s="12" t="s">
        <v>12</v>
      </c>
      <c r="C56" s="13" t="s">
        <v>164</v>
      </c>
      <c r="D56" s="13" t="s">
        <v>165</v>
      </c>
      <c r="E56" s="14">
        <v>1</v>
      </c>
      <c r="F56" s="15">
        <v>41.85</v>
      </c>
      <c r="G56" s="16">
        <v>78.8</v>
      </c>
      <c r="H56" s="17">
        <f t="shared" si="0"/>
        <v>73.37</v>
      </c>
      <c r="I56" s="14">
        <f>SUMPRODUCT(($C$3:$C$96=C56)*($H$3:$H$96&gt;H56))+1</f>
        <v>1</v>
      </c>
      <c r="J56" s="14">
        <v>4</v>
      </c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</row>
    <row r="57" spans="1:235">
      <c r="A57" s="12" t="s">
        <v>166</v>
      </c>
      <c r="B57" s="12" t="s">
        <v>16</v>
      </c>
      <c r="C57" s="13" t="s">
        <v>167</v>
      </c>
      <c r="D57" s="13" t="s">
        <v>168</v>
      </c>
      <c r="E57" s="14">
        <v>2</v>
      </c>
      <c r="F57" s="15">
        <v>40</v>
      </c>
      <c r="G57" s="16">
        <v>76.2</v>
      </c>
      <c r="H57" s="17">
        <f t="shared" si="0"/>
        <v>70.48</v>
      </c>
      <c r="I57" s="14">
        <f>SUMPRODUCT(($C$3:$C$96=C57)*($H$3:$H$96&gt;H57))+1</f>
        <v>1</v>
      </c>
      <c r="J57" s="14">
        <v>1</v>
      </c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  <c r="HY57" s="20"/>
      <c r="HZ57" s="20"/>
      <c r="IA57" s="20"/>
    </row>
    <row r="58" spans="1:235">
      <c r="A58" s="12" t="s">
        <v>169</v>
      </c>
      <c r="B58" s="12" t="s">
        <v>12</v>
      </c>
      <c r="C58" s="13" t="s">
        <v>167</v>
      </c>
      <c r="D58" s="13" t="s">
        <v>170</v>
      </c>
      <c r="E58" s="14">
        <v>2</v>
      </c>
      <c r="F58" s="15">
        <v>38.5</v>
      </c>
      <c r="G58" s="16">
        <v>73.6</v>
      </c>
      <c r="H58" s="17">
        <f t="shared" si="0"/>
        <v>67.94</v>
      </c>
      <c r="I58" s="14">
        <f>SUMPRODUCT(($C$3:$C$96=C58)*($H$3:$H$96&gt;H58))+1</f>
        <v>2</v>
      </c>
      <c r="J58" s="14">
        <v>4</v>
      </c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</row>
    <row r="59" spans="1:235">
      <c r="A59" s="12" t="s">
        <v>171</v>
      </c>
      <c r="B59" s="12" t="s">
        <v>12</v>
      </c>
      <c r="C59" s="13" t="s">
        <v>172</v>
      </c>
      <c r="D59" s="13" t="s">
        <v>173</v>
      </c>
      <c r="E59" s="14">
        <v>1</v>
      </c>
      <c r="F59" s="15">
        <v>38.8</v>
      </c>
      <c r="G59" s="16">
        <v>78.6</v>
      </c>
      <c r="H59" s="17">
        <f t="shared" si="0"/>
        <v>70.24</v>
      </c>
      <c r="I59" s="14">
        <f>SUMPRODUCT(($C$3:$C$96=C59)*($H$3:$H$96&gt;H59))+1</f>
        <v>1</v>
      </c>
      <c r="J59" s="14">
        <v>5</v>
      </c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</row>
    <row r="60" spans="1:235">
      <c r="A60" s="12" t="s">
        <v>174</v>
      </c>
      <c r="B60" s="12" t="s">
        <v>12</v>
      </c>
      <c r="C60" s="13" t="s">
        <v>175</v>
      </c>
      <c r="D60" s="13" t="s">
        <v>176</v>
      </c>
      <c r="E60" s="14">
        <v>1</v>
      </c>
      <c r="F60" s="15">
        <v>40.3</v>
      </c>
      <c r="G60" s="16">
        <v>79.4</v>
      </c>
      <c r="H60" s="17">
        <f t="shared" si="0"/>
        <v>72.06</v>
      </c>
      <c r="I60" s="14">
        <f>SUMPRODUCT(($C$3:$C$96=C60)*($H$3:$H$96&gt;H60))+1</f>
        <v>1</v>
      </c>
      <c r="J60" s="14">
        <v>5</v>
      </c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</row>
    <row r="61" spans="1:235">
      <c r="A61" s="12" t="s">
        <v>177</v>
      </c>
      <c r="B61" s="12" t="s">
        <v>16</v>
      </c>
      <c r="C61" s="13" t="s">
        <v>178</v>
      </c>
      <c r="D61" s="13" t="s">
        <v>179</v>
      </c>
      <c r="E61" s="14">
        <v>1</v>
      </c>
      <c r="F61" s="15">
        <v>37</v>
      </c>
      <c r="G61" s="16">
        <v>79.8</v>
      </c>
      <c r="H61" s="17">
        <f t="shared" si="0"/>
        <v>68.92</v>
      </c>
      <c r="I61" s="14">
        <f>SUMPRODUCT(($C$3:$C$96=C61)*($H$3:$H$96&gt;H61))+1</f>
        <v>1</v>
      </c>
      <c r="J61" s="14">
        <v>1</v>
      </c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</row>
    <row r="62" spans="1:235">
      <c r="A62" s="12" t="s">
        <v>180</v>
      </c>
      <c r="B62" s="12" t="s">
        <v>12</v>
      </c>
      <c r="C62" s="13" t="s">
        <v>181</v>
      </c>
      <c r="D62" s="13" t="s">
        <v>182</v>
      </c>
      <c r="E62" s="14">
        <v>1</v>
      </c>
      <c r="F62" s="15">
        <v>34.75</v>
      </c>
      <c r="G62" s="16">
        <v>77.6</v>
      </c>
      <c r="H62" s="17">
        <f t="shared" si="0"/>
        <v>65.79</v>
      </c>
      <c r="I62" s="14">
        <f>SUMPRODUCT(($C$3:$C$96=C62)*($H$3:$H$96&gt;H62))+1</f>
        <v>1</v>
      </c>
      <c r="J62" s="14">
        <v>5</v>
      </c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  <c r="HQ62" s="20"/>
      <c r="HR62" s="20"/>
      <c r="HS62" s="20"/>
      <c r="HT62" s="20"/>
      <c r="HU62" s="20"/>
      <c r="HV62" s="20"/>
      <c r="HW62" s="20"/>
      <c r="HX62" s="20"/>
      <c r="HY62" s="20"/>
      <c r="HZ62" s="20"/>
      <c r="IA62" s="20"/>
    </row>
    <row r="63" spans="1:235">
      <c r="A63" s="12" t="s">
        <v>183</v>
      </c>
      <c r="B63" s="12" t="s">
        <v>16</v>
      </c>
      <c r="C63" s="13" t="s">
        <v>184</v>
      </c>
      <c r="D63" s="13" t="s">
        <v>185</v>
      </c>
      <c r="E63" s="14">
        <v>1</v>
      </c>
      <c r="F63" s="15">
        <v>36.45</v>
      </c>
      <c r="G63" s="16">
        <v>82</v>
      </c>
      <c r="H63" s="17">
        <f t="shared" si="0"/>
        <v>69.25</v>
      </c>
      <c r="I63" s="14">
        <f>SUMPRODUCT(($C$3:$C$96=C63)*($H$3:$H$96&gt;H63))+1</f>
        <v>1</v>
      </c>
      <c r="J63" s="14">
        <v>2</v>
      </c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/>
      <c r="GK63" s="20"/>
      <c r="GL63" s="20"/>
      <c r="GM63" s="20"/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  <c r="GY63" s="20"/>
      <c r="GZ63" s="20"/>
      <c r="HA63" s="20"/>
      <c r="HB63" s="20"/>
      <c r="HC63" s="20"/>
      <c r="HD63" s="20"/>
      <c r="HE63" s="20"/>
      <c r="HF63" s="20"/>
      <c r="HG63" s="20"/>
      <c r="HH63" s="20"/>
      <c r="HI63" s="20"/>
      <c r="HJ63" s="20"/>
      <c r="HK63" s="20"/>
      <c r="HL63" s="20"/>
      <c r="HM63" s="20"/>
      <c r="HN63" s="20"/>
      <c r="HO63" s="20"/>
      <c r="HP63" s="20"/>
      <c r="HQ63" s="20"/>
      <c r="HR63" s="20"/>
      <c r="HS63" s="20"/>
      <c r="HT63" s="20"/>
      <c r="HU63" s="20"/>
      <c r="HV63" s="20"/>
      <c r="HW63" s="20"/>
      <c r="HX63" s="20"/>
      <c r="HY63" s="20"/>
      <c r="HZ63" s="20"/>
      <c r="IA63" s="20"/>
    </row>
    <row r="64" spans="1:235">
      <c r="A64" s="12" t="s">
        <v>186</v>
      </c>
      <c r="B64" s="12" t="s">
        <v>16</v>
      </c>
      <c r="C64" s="13" t="s">
        <v>187</v>
      </c>
      <c r="D64" s="13" t="s">
        <v>188</v>
      </c>
      <c r="E64" s="14">
        <v>1</v>
      </c>
      <c r="F64" s="15">
        <v>34.05</v>
      </c>
      <c r="G64" s="16">
        <v>79.2</v>
      </c>
      <c r="H64" s="17">
        <f t="shared" si="0"/>
        <v>65.73</v>
      </c>
      <c r="I64" s="14">
        <f>SUMPRODUCT(($C$3:$C$96=C64)*($H$3:$H$96&gt;H64))+1</f>
        <v>1</v>
      </c>
      <c r="J64" s="14">
        <v>2</v>
      </c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  <c r="HQ64" s="20"/>
      <c r="HR64" s="20"/>
      <c r="HS64" s="20"/>
      <c r="HT64" s="20"/>
      <c r="HU64" s="20"/>
      <c r="HV64" s="20"/>
      <c r="HW64" s="20"/>
      <c r="HX64" s="20"/>
      <c r="HY64" s="20"/>
      <c r="HZ64" s="20"/>
      <c r="IA64" s="20"/>
    </row>
    <row r="65" spans="1:235">
      <c r="A65" s="12" t="s">
        <v>189</v>
      </c>
      <c r="B65" s="12" t="s">
        <v>16</v>
      </c>
      <c r="C65" s="13" t="s">
        <v>190</v>
      </c>
      <c r="D65" s="13" t="s">
        <v>191</v>
      </c>
      <c r="E65" s="14">
        <v>1</v>
      </c>
      <c r="F65" s="15">
        <v>37.35</v>
      </c>
      <c r="G65" s="16">
        <v>81</v>
      </c>
      <c r="H65" s="17">
        <f t="shared" si="0"/>
        <v>69.75</v>
      </c>
      <c r="I65" s="14">
        <f>SUMPRODUCT(($C$3:$C$96=C65)*($H$3:$H$96&gt;H65))+1</f>
        <v>1</v>
      </c>
      <c r="J65" s="14">
        <v>2</v>
      </c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  <c r="HQ65" s="20"/>
      <c r="HR65" s="20"/>
      <c r="HS65" s="20"/>
      <c r="HT65" s="20"/>
      <c r="HU65" s="20"/>
      <c r="HV65" s="20"/>
      <c r="HW65" s="20"/>
      <c r="HX65" s="20"/>
      <c r="HY65" s="20"/>
      <c r="HZ65" s="20"/>
      <c r="IA65" s="20"/>
    </row>
    <row r="66" spans="1:235">
      <c r="A66" s="12" t="s">
        <v>192</v>
      </c>
      <c r="B66" s="12" t="s">
        <v>12</v>
      </c>
      <c r="C66" s="13" t="s">
        <v>193</v>
      </c>
      <c r="D66" s="13" t="s">
        <v>194</v>
      </c>
      <c r="E66" s="14">
        <v>1</v>
      </c>
      <c r="F66" s="15">
        <v>37.6</v>
      </c>
      <c r="G66" s="16">
        <v>79.8</v>
      </c>
      <c r="H66" s="17">
        <f t="shared" si="0"/>
        <v>69.52</v>
      </c>
      <c r="I66" s="14">
        <f>SUMPRODUCT(($C$3:$C$96=C66)*($H$3:$H$96&gt;H66))+1</f>
        <v>1</v>
      </c>
      <c r="J66" s="14">
        <v>5</v>
      </c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20"/>
      <c r="HT66" s="20"/>
      <c r="HU66" s="20"/>
      <c r="HV66" s="20"/>
      <c r="HW66" s="20"/>
      <c r="HX66" s="20"/>
      <c r="HY66" s="20"/>
      <c r="HZ66" s="20"/>
      <c r="IA66" s="20"/>
    </row>
    <row r="67" spans="1:235">
      <c r="A67" s="12" t="s">
        <v>195</v>
      </c>
      <c r="B67" s="12" t="s">
        <v>12</v>
      </c>
      <c r="C67" s="13" t="s">
        <v>196</v>
      </c>
      <c r="D67" s="13" t="s">
        <v>197</v>
      </c>
      <c r="E67" s="14">
        <v>1</v>
      </c>
      <c r="F67" s="15">
        <v>36.25</v>
      </c>
      <c r="G67" s="16">
        <v>81.8</v>
      </c>
      <c r="H67" s="17">
        <f t="shared" ref="H67:H96" si="1">F67+G67*0.4</f>
        <v>68.97</v>
      </c>
      <c r="I67" s="14">
        <f>SUMPRODUCT(($C$3:$C$96=C67)*($H$3:$H$96&gt;H67))+1</f>
        <v>1</v>
      </c>
      <c r="J67" s="14">
        <v>5</v>
      </c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  <c r="HQ67" s="20"/>
      <c r="HR67" s="20"/>
      <c r="HS67" s="20"/>
      <c r="HT67" s="20"/>
      <c r="HU67" s="20"/>
      <c r="HV67" s="20"/>
      <c r="HW67" s="20"/>
      <c r="HX67" s="20"/>
      <c r="HY67" s="20"/>
      <c r="HZ67" s="20"/>
      <c r="IA67" s="20"/>
    </row>
    <row r="68" spans="1:235">
      <c r="A68" s="12" t="s">
        <v>198</v>
      </c>
      <c r="B68" s="12" t="s">
        <v>16</v>
      </c>
      <c r="C68" s="13" t="s">
        <v>199</v>
      </c>
      <c r="D68" s="13" t="s">
        <v>200</v>
      </c>
      <c r="E68" s="14">
        <v>1</v>
      </c>
      <c r="F68" s="15">
        <v>37.8</v>
      </c>
      <c r="G68" s="16">
        <v>77.8</v>
      </c>
      <c r="H68" s="17">
        <f t="shared" si="1"/>
        <v>68.92</v>
      </c>
      <c r="I68" s="14">
        <f>SUMPRODUCT(($C$3:$C$96=C68)*($H$3:$H$96&gt;H68))+1</f>
        <v>1</v>
      </c>
      <c r="J68" s="14">
        <v>2</v>
      </c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</row>
    <row r="69" spans="1:235">
      <c r="A69" s="12" t="s">
        <v>201</v>
      </c>
      <c r="B69" s="12" t="s">
        <v>12</v>
      </c>
      <c r="C69" s="13" t="s">
        <v>202</v>
      </c>
      <c r="D69" s="13" t="s">
        <v>203</v>
      </c>
      <c r="E69" s="14">
        <v>1</v>
      </c>
      <c r="F69" s="15">
        <v>36.55</v>
      </c>
      <c r="G69" s="16">
        <v>77.2</v>
      </c>
      <c r="H69" s="17">
        <f t="shared" si="1"/>
        <v>67.43</v>
      </c>
      <c r="I69" s="14">
        <f>SUMPRODUCT(($C$3:$C$96=C69)*($H$3:$H$96&gt;H69))+1</f>
        <v>1</v>
      </c>
      <c r="J69" s="14">
        <v>5</v>
      </c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20"/>
      <c r="HF69" s="20"/>
      <c r="HG69" s="20"/>
      <c r="HH69" s="20"/>
      <c r="HI69" s="20"/>
      <c r="HJ69" s="20"/>
      <c r="HK69" s="20"/>
      <c r="HL69" s="20"/>
      <c r="HM69" s="20"/>
      <c r="HN69" s="20"/>
      <c r="HO69" s="20"/>
      <c r="HP69" s="20"/>
      <c r="HQ69" s="20"/>
      <c r="HR69" s="20"/>
      <c r="HS69" s="20"/>
      <c r="HT69" s="20"/>
      <c r="HU69" s="20"/>
      <c r="HV69" s="20"/>
      <c r="HW69" s="20"/>
      <c r="HX69" s="20"/>
      <c r="HY69" s="20"/>
      <c r="HZ69" s="20"/>
      <c r="IA69" s="20"/>
    </row>
    <row r="70" spans="1:235">
      <c r="A70" s="12" t="s">
        <v>204</v>
      </c>
      <c r="B70" s="12" t="s">
        <v>16</v>
      </c>
      <c r="C70" s="13" t="s">
        <v>205</v>
      </c>
      <c r="D70" s="13" t="s">
        <v>206</v>
      </c>
      <c r="E70" s="14">
        <v>1</v>
      </c>
      <c r="F70" s="15">
        <v>38.35</v>
      </c>
      <c r="G70" s="16">
        <v>76.8</v>
      </c>
      <c r="H70" s="17">
        <f t="shared" si="1"/>
        <v>69.07</v>
      </c>
      <c r="I70" s="14">
        <f>SUMPRODUCT(($C$3:$C$96=C70)*($H$3:$H$96&gt;H70))+1</f>
        <v>1</v>
      </c>
      <c r="J70" s="14">
        <v>2</v>
      </c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/>
      <c r="HF70" s="20"/>
      <c r="HG70" s="20"/>
      <c r="HH70" s="20"/>
      <c r="HI70" s="20"/>
      <c r="HJ70" s="20"/>
      <c r="HK70" s="20"/>
      <c r="HL70" s="20"/>
      <c r="HM70" s="20"/>
      <c r="HN70" s="20"/>
      <c r="HO70" s="20"/>
      <c r="HP70" s="20"/>
      <c r="HQ70" s="20"/>
      <c r="HR70" s="20"/>
      <c r="HS70" s="20"/>
      <c r="HT70" s="20"/>
      <c r="HU70" s="20"/>
      <c r="HV70" s="20"/>
      <c r="HW70" s="20"/>
      <c r="HX70" s="20"/>
      <c r="HY70" s="20"/>
      <c r="HZ70" s="20"/>
      <c r="IA70" s="20"/>
    </row>
    <row r="71" spans="1:235">
      <c r="A71" s="12" t="s">
        <v>207</v>
      </c>
      <c r="B71" s="12" t="s">
        <v>16</v>
      </c>
      <c r="C71" s="13" t="s">
        <v>208</v>
      </c>
      <c r="D71" s="13" t="s">
        <v>209</v>
      </c>
      <c r="E71" s="14">
        <v>1</v>
      </c>
      <c r="F71" s="15">
        <v>38.05</v>
      </c>
      <c r="G71" s="16">
        <v>83</v>
      </c>
      <c r="H71" s="17">
        <f t="shared" si="1"/>
        <v>71.25</v>
      </c>
      <c r="I71" s="14">
        <f>SUMPRODUCT(($C$3:$C$96=C71)*($H$3:$H$96&gt;H71))+1</f>
        <v>1</v>
      </c>
      <c r="J71" s="14">
        <v>2</v>
      </c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  <c r="GI71" s="20"/>
      <c r="GJ71" s="20"/>
      <c r="GK71" s="20"/>
      <c r="GL71" s="20"/>
      <c r="GM71" s="20"/>
      <c r="GN71" s="20"/>
      <c r="GO71" s="20"/>
      <c r="GP71" s="20"/>
      <c r="GQ71" s="20"/>
      <c r="GR71" s="20"/>
      <c r="GS71" s="20"/>
      <c r="GT71" s="20"/>
      <c r="GU71" s="20"/>
      <c r="GV71" s="20"/>
      <c r="GW71" s="20"/>
      <c r="GX71" s="20"/>
      <c r="GY71" s="20"/>
      <c r="GZ71" s="20"/>
      <c r="HA71" s="20"/>
      <c r="HB71" s="20"/>
      <c r="HC71" s="20"/>
      <c r="HD71" s="20"/>
      <c r="HE71" s="20"/>
      <c r="HF71" s="20"/>
      <c r="HG71" s="20"/>
      <c r="HH71" s="20"/>
      <c r="HI71" s="20"/>
      <c r="HJ71" s="20"/>
      <c r="HK71" s="20"/>
      <c r="HL71" s="20"/>
      <c r="HM71" s="20"/>
      <c r="HN71" s="20"/>
      <c r="HO71" s="20"/>
      <c r="HP71" s="20"/>
      <c r="HQ71" s="20"/>
      <c r="HR71" s="20"/>
      <c r="HS71" s="20"/>
      <c r="HT71" s="20"/>
      <c r="HU71" s="20"/>
      <c r="HV71" s="20"/>
      <c r="HW71" s="20"/>
      <c r="HX71" s="20"/>
      <c r="HY71" s="20"/>
      <c r="HZ71" s="20"/>
      <c r="IA71" s="20"/>
    </row>
    <row r="72" spans="1:235">
      <c r="A72" s="12" t="s">
        <v>210</v>
      </c>
      <c r="B72" s="12" t="s">
        <v>12</v>
      </c>
      <c r="C72" s="13" t="s">
        <v>211</v>
      </c>
      <c r="D72" s="13" t="s">
        <v>212</v>
      </c>
      <c r="E72" s="14">
        <v>1</v>
      </c>
      <c r="F72" s="15">
        <v>39.1</v>
      </c>
      <c r="G72" s="16">
        <v>76.2</v>
      </c>
      <c r="H72" s="17">
        <f t="shared" si="1"/>
        <v>69.58</v>
      </c>
      <c r="I72" s="14">
        <f>SUMPRODUCT(($C$3:$C$96=C72)*($H$3:$H$96&gt;H72))+1</f>
        <v>1</v>
      </c>
      <c r="J72" s="14">
        <v>5</v>
      </c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/>
      <c r="GK72" s="20"/>
      <c r="GL72" s="20"/>
      <c r="GM72" s="20"/>
      <c r="GN72" s="20"/>
      <c r="GO72" s="20"/>
      <c r="GP72" s="20"/>
      <c r="GQ72" s="20"/>
      <c r="GR72" s="20"/>
      <c r="GS72" s="20"/>
      <c r="GT72" s="20"/>
      <c r="GU72" s="20"/>
      <c r="GV72" s="20"/>
      <c r="GW72" s="20"/>
      <c r="GX72" s="20"/>
      <c r="GY72" s="20"/>
      <c r="GZ72" s="20"/>
      <c r="HA72" s="20"/>
      <c r="HB72" s="20"/>
      <c r="HC72" s="20"/>
      <c r="HD72" s="20"/>
      <c r="HE72" s="20"/>
      <c r="HF72" s="20"/>
      <c r="HG72" s="20"/>
      <c r="HH72" s="20"/>
      <c r="HI72" s="20"/>
      <c r="HJ72" s="20"/>
      <c r="HK72" s="20"/>
      <c r="HL72" s="20"/>
      <c r="HM72" s="20"/>
      <c r="HN72" s="20"/>
      <c r="HO72" s="20"/>
      <c r="HP72" s="20"/>
      <c r="HQ72" s="20"/>
      <c r="HR72" s="20"/>
      <c r="HS72" s="20"/>
      <c r="HT72" s="20"/>
      <c r="HU72" s="20"/>
      <c r="HV72" s="20"/>
      <c r="HW72" s="20"/>
      <c r="HX72" s="20"/>
      <c r="HY72" s="20"/>
      <c r="HZ72" s="20"/>
      <c r="IA72" s="20"/>
    </row>
    <row r="73" spans="1:235">
      <c r="A73" s="12" t="s">
        <v>213</v>
      </c>
      <c r="B73" s="12" t="s">
        <v>16</v>
      </c>
      <c r="C73" s="13" t="s">
        <v>214</v>
      </c>
      <c r="D73" s="13" t="s">
        <v>215</v>
      </c>
      <c r="E73" s="14">
        <v>1</v>
      </c>
      <c r="F73" s="15">
        <v>38.35</v>
      </c>
      <c r="G73" s="16">
        <v>76.8</v>
      </c>
      <c r="H73" s="17">
        <f t="shared" si="1"/>
        <v>69.07</v>
      </c>
      <c r="I73" s="14">
        <f>SUMPRODUCT(($C$3:$C$96=C73)*($H$3:$H$96&gt;H73))+1</f>
        <v>1</v>
      </c>
      <c r="J73" s="14">
        <v>2</v>
      </c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/>
      <c r="GK73" s="20"/>
      <c r="GL73" s="20"/>
      <c r="GM73" s="20"/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  <c r="GY73" s="20"/>
      <c r="GZ73" s="20"/>
      <c r="HA73" s="20"/>
      <c r="HB73" s="20"/>
      <c r="HC73" s="20"/>
      <c r="HD73" s="20"/>
      <c r="HE73" s="20"/>
      <c r="HF73" s="20"/>
      <c r="HG73" s="20"/>
      <c r="HH73" s="20"/>
      <c r="HI73" s="20"/>
      <c r="HJ73" s="20"/>
      <c r="HK73" s="20"/>
      <c r="HL73" s="20"/>
      <c r="HM73" s="20"/>
      <c r="HN73" s="20"/>
      <c r="HO73" s="20"/>
      <c r="HP73" s="20"/>
      <c r="HQ73" s="20"/>
      <c r="HR73" s="20"/>
      <c r="HS73" s="20"/>
      <c r="HT73" s="20"/>
      <c r="HU73" s="20"/>
      <c r="HV73" s="20"/>
      <c r="HW73" s="20"/>
      <c r="HX73" s="20"/>
      <c r="HY73" s="20"/>
      <c r="HZ73" s="20"/>
      <c r="IA73" s="20"/>
    </row>
    <row r="74" spans="1:235">
      <c r="A74" s="12" t="s">
        <v>216</v>
      </c>
      <c r="B74" s="12" t="s">
        <v>12</v>
      </c>
      <c r="C74" s="13" t="s">
        <v>217</v>
      </c>
      <c r="D74" s="13" t="s">
        <v>218</v>
      </c>
      <c r="E74" s="14">
        <v>4</v>
      </c>
      <c r="F74" s="15">
        <v>37.9</v>
      </c>
      <c r="G74" s="16">
        <v>76.2</v>
      </c>
      <c r="H74" s="17">
        <f t="shared" si="1"/>
        <v>68.38</v>
      </c>
      <c r="I74" s="14">
        <f>SUMPRODUCT(($C$3:$C$96=C74)*($H$3:$H$96&gt;H74))+1</f>
        <v>1</v>
      </c>
      <c r="J74" s="14">
        <v>5</v>
      </c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  <c r="GI74" s="20"/>
      <c r="GJ74" s="20"/>
      <c r="GK74" s="20"/>
      <c r="GL74" s="20"/>
      <c r="GM74" s="20"/>
      <c r="GN74" s="20"/>
      <c r="GO74" s="20"/>
      <c r="GP74" s="20"/>
      <c r="GQ74" s="20"/>
      <c r="GR74" s="20"/>
      <c r="GS74" s="20"/>
      <c r="GT74" s="20"/>
      <c r="GU74" s="20"/>
      <c r="GV74" s="20"/>
      <c r="GW74" s="20"/>
      <c r="GX74" s="20"/>
      <c r="GY74" s="20"/>
      <c r="GZ74" s="20"/>
      <c r="HA74" s="20"/>
      <c r="HB74" s="20"/>
      <c r="HC74" s="20"/>
      <c r="HD74" s="20"/>
      <c r="HE74" s="20"/>
      <c r="HF74" s="20"/>
      <c r="HG74" s="20"/>
      <c r="HH74" s="20"/>
      <c r="HI74" s="20"/>
      <c r="HJ74" s="20"/>
      <c r="HK74" s="20"/>
      <c r="HL74" s="20"/>
      <c r="HM74" s="20"/>
      <c r="HN74" s="20"/>
      <c r="HO74" s="20"/>
      <c r="HP74" s="20"/>
      <c r="HQ74" s="20"/>
      <c r="HR74" s="20"/>
      <c r="HS74" s="20"/>
      <c r="HT74" s="20"/>
      <c r="HU74" s="20"/>
      <c r="HV74" s="20"/>
      <c r="HW74" s="20"/>
      <c r="HX74" s="20"/>
      <c r="HY74" s="20"/>
      <c r="HZ74" s="20"/>
      <c r="IA74" s="20"/>
    </row>
    <row r="75" spans="1:235">
      <c r="A75" s="12" t="s">
        <v>219</v>
      </c>
      <c r="B75" s="12" t="s">
        <v>12</v>
      </c>
      <c r="C75" s="13" t="s">
        <v>217</v>
      </c>
      <c r="D75" s="13" t="s">
        <v>220</v>
      </c>
      <c r="E75" s="14">
        <v>4</v>
      </c>
      <c r="F75" s="15">
        <v>36.7</v>
      </c>
      <c r="G75" s="16">
        <v>75.6</v>
      </c>
      <c r="H75" s="17">
        <f t="shared" si="1"/>
        <v>66.94</v>
      </c>
      <c r="I75" s="14">
        <f>SUMPRODUCT(($C$3:$C$96=C75)*($H$3:$H$96&gt;H75))+1</f>
        <v>2</v>
      </c>
      <c r="J75" s="14">
        <v>5</v>
      </c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J75" s="20"/>
      <c r="GK75" s="20"/>
      <c r="GL75" s="20"/>
      <c r="GM75" s="20"/>
      <c r="GN75" s="20"/>
      <c r="GO75" s="20"/>
      <c r="GP75" s="20"/>
      <c r="GQ75" s="20"/>
      <c r="GR75" s="20"/>
      <c r="GS75" s="20"/>
      <c r="GT75" s="20"/>
      <c r="GU75" s="20"/>
      <c r="GV75" s="20"/>
      <c r="GW75" s="20"/>
      <c r="GX75" s="20"/>
      <c r="GY75" s="20"/>
      <c r="GZ75" s="20"/>
      <c r="HA75" s="20"/>
      <c r="HB75" s="20"/>
      <c r="HC75" s="20"/>
      <c r="HD75" s="20"/>
      <c r="HE75" s="20"/>
      <c r="HF75" s="20"/>
      <c r="HG75" s="20"/>
      <c r="HH75" s="20"/>
      <c r="HI75" s="20"/>
      <c r="HJ75" s="20"/>
      <c r="HK75" s="20"/>
      <c r="HL75" s="20"/>
      <c r="HM75" s="20"/>
      <c r="HN75" s="20"/>
      <c r="HO75" s="20"/>
      <c r="HP75" s="20"/>
      <c r="HQ75" s="20"/>
      <c r="HR75" s="20"/>
      <c r="HS75" s="20"/>
      <c r="HT75" s="20"/>
      <c r="HU75" s="20"/>
      <c r="HV75" s="20"/>
      <c r="HW75" s="20"/>
      <c r="HX75" s="20"/>
      <c r="HY75" s="20"/>
      <c r="HZ75" s="20"/>
      <c r="IA75" s="20"/>
    </row>
    <row r="76" spans="1:235">
      <c r="A76" s="12" t="s">
        <v>221</v>
      </c>
      <c r="B76" s="12" t="s">
        <v>12</v>
      </c>
      <c r="C76" s="13" t="s">
        <v>217</v>
      </c>
      <c r="D76" s="13" t="s">
        <v>222</v>
      </c>
      <c r="E76" s="14">
        <v>4</v>
      </c>
      <c r="F76" s="15">
        <v>35.2</v>
      </c>
      <c r="G76" s="16">
        <v>78.4</v>
      </c>
      <c r="H76" s="17">
        <f t="shared" si="1"/>
        <v>66.56</v>
      </c>
      <c r="I76" s="14">
        <f>SUMPRODUCT(($C$3:$C$96=C76)*($H$3:$H$96&gt;H76))+1</f>
        <v>3</v>
      </c>
      <c r="J76" s="14">
        <v>5</v>
      </c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  <c r="GY76" s="20"/>
      <c r="GZ76" s="20"/>
      <c r="HA76" s="20"/>
      <c r="HB76" s="20"/>
      <c r="HC76" s="20"/>
      <c r="HD76" s="20"/>
      <c r="HE76" s="20"/>
      <c r="HF76" s="20"/>
      <c r="HG76" s="20"/>
      <c r="HH76" s="20"/>
      <c r="HI76" s="20"/>
      <c r="HJ76" s="20"/>
      <c r="HK76" s="20"/>
      <c r="HL76" s="20"/>
      <c r="HM76" s="20"/>
      <c r="HN76" s="20"/>
      <c r="HO76" s="20"/>
      <c r="HP76" s="20"/>
      <c r="HQ76" s="20"/>
      <c r="HR76" s="20"/>
      <c r="HS76" s="20"/>
      <c r="HT76" s="20"/>
      <c r="HU76" s="20"/>
      <c r="HV76" s="20"/>
      <c r="HW76" s="20"/>
      <c r="HX76" s="20"/>
      <c r="HY76" s="20"/>
      <c r="HZ76" s="20"/>
      <c r="IA76" s="20"/>
    </row>
    <row r="77" spans="1:235">
      <c r="A77" s="12" t="s">
        <v>223</v>
      </c>
      <c r="B77" s="12" t="s">
        <v>12</v>
      </c>
      <c r="C77" s="13" t="s">
        <v>217</v>
      </c>
      <c r="D77" s="13" t="s">
        <v>224</v>
      </c>
      <c r="E77" s="14">
        <v>4</v>
      </c>
      <c r="F77" s="15">
        <v>35.05</v>
      </c>
      <c r="G77" s="16">
        <v>77.8</v>
      </c>
      <c r="H77" s="17">
        <f t="shared" si="1"/>
        <v>66.17</v>
      </c>
      <c r="I77" s="14">
        <f>SUMPRODUCT(($C$3:$C$96=C77)*($H$3:$H$96&gt;H77))+1</f>
        <v>4</v>
      </c>
      <c r="J77" s="14">
        <v>5</v>
      </c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  <c r="GI77" s="20"/>
      <c r="GJ77" s="20"/>
      <c r="GK77" s="20"/>
      <c r="GL77" s="20"/>
      <c r="GM77" s="20"/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  <c r="GY77" s="20"/>
      <c r="GZ77" s="20"/>
      <c r="HA77" s="20"/>
      <c r="HB77" s="20"/>
      <c r="HC77" s="20"/>
      <c r="HD77" s="20"/>
      <c r="HE77" s="20"/>
      <c r="HF77" s="20"/>
      <c r="HG77" s="20"/>
      <c r="HH77" s="20"/>
      <c r="HI77" s="20"/>
      <c r="HJ77" s="20"/>
      <c r="HK77" s="20"/>
      <c r="HL77" s="20"/>
      <c r="HM77" s="20"/>
      <c r="HN77" s="20"/>
      <c r="HO77" s="20"/>
      <c r="HP77" s="20"/>
      <c r="HQ77" s="20"/>
      <c r="HR77" s="20"/>
      <c r="HS77" s="20"/>
      <c r="HT77" s="20"/>
      <c r="HU77" s="20"/>
      <c r="HV77" s="20"/>
      <c r="HW77" s="20"/>
      <c r="HX77" s="20"/>
      <c r="HY77" s="20"/>
      <c r="HZ77" s="20"/>
      <c r="IA77" s="20"/>
    </row>
    <row r="78" spans="1:235">
      <c r="A78" s="12" t="s">
        <v>225</v>
      </c>
      <c r="B78" s="12" t="s">
        <v>12</v>
      </c>
      <c r="C78" s="13" t="s">
        <v>226</v>
      </c>
      <c r="D78" s="13" t="s">
        <v>227</v>
      </c>
      <c r="E78" s="14">
        <v>2</v>
      </c>
      <c r="F78" s="15">
        <v>37.3</v>
      </c>
      <c r="G78" s="16">
        <v>76</v>
      </c>
      <c r="H78" s="17">
        <f t="shared" si="1"/>
        <v>67.7</v>
      </c>
      <c r="I78" s="14">
        <f>SUMPRODUCT(($C$3:$C$96=C78)*($H$3:$H$96&gt;H78))+1</f>
        <v>1</v>
      </c>
      <c r="J78" s="14">
        <v>5</v>
      </c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  <c r="GI78" s="20"/>
      <c r="GJ78" s="20"/>
      <c r="GK78" s="20"/>
      <c r="GL78" s="20"/>
      <c r="GM78" s="20"/>
      <c r="GN78" s="20"/>
      <c r="GO78" s="20"/>
      <c r="GP78" s="20"/>
      <c r="GQ78" s="20"/>
      <c r="GR78" s="20"/>
      <c r="GS78" s="20"/>
      <c r="GT78" s="20"/>
      <c r="GU78" s="20"/>
      <c r="GV78" s="20"/>
      <c r="GW78" s="20"/>
      <c r="GX78" s="20"/>
      <c r="GY78" s="20"/>
      <c r="GZ78" s="20"/>
      <c r="HA78" s="20"/>
      <c r="HB78" s="20"/>
      <c r="HC78" s="20"/>
      <c r="HD78" s="20"/>
      <c r="HE78" s="20"/>
      <c r="HF78" s="20"/>
      <c r="HG78" s="20"/>
      <c r="HH78" s="20"/>
      <c r="HI78" s="20"/>
      <c r="HJ78" s="20"/>
      <c r="HK78" s="20"/>
      <c r="HL78" s="20"/>
      <c r="HM78" s="20"/>
      <c r="HN78" s="20"/>
      <c r="HO78" s="20"/>
      <c r="HP78" s="20"/>
      <c r="HQ78" s="20"/>
      <c r="HR78" s="20"/>
      <c r="HS78" s="20"/>
      <c r="HT78" s="20"/>
      <c r="HU78" s="20"/>
      <c r="HV78" s="20"/>
      <c r="HW78" s="20"/>
      <c r="HX78" s="20"/>
      <c r="HY78" s="20"/>
      <c r="HZ78" s="20"/>
      <c r="IA78" s="20"/>
    </row>
    <row r="79" spans="1:235">
      <c r="A79" s="12" t="s">
        <v>228</v>
      </c>
      <c r="B79" s="12" t="s">
        <v>12</v>
      </c>
      <c r="C79" s="13" t="s">
        <v>226</v>
      </c>
      <c r="D79" s="13" t="s">
        <v>229</v>
      </c>
      <c r="E79" s="14">
        <v>2</v>
      </c>
      <c r="F79" s="15">
        <v>34.75</v>
      </c>
      <c r="G79" s="16">
        <v>78.8</v>
      </c>
      <c r="H79" s="17">
        <f t="shared" si="1"/>
        <v>66.27</v>
      </c>
      <c r="I79" s="14">
        <f>SUMPRODUCT(($C$3:$C$96=C79)*($H$3:$H$96&gt;H79))+1</f>
        <v>2</v>
      </c>
      <c r="J79" s="14">
        <v>5</v>
      </c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  <c r="FS79" s="20"/>
      <c r="FT79" s="20"/>
      <c r="FU79" s="20"/>
      <c r="FV79" s="20"/>
      <c r="FW79" s="20"/>
      <c r="FX79" s="20"/>
      <c r="FY79" s="20"/>
      <c r="FZ79" s="20"/>
      <c r="GA79" s="20"/>
      <c r="GB79" s="20"/>
      <c r="GC79" s="20"/>
      <c r="GD79" s="20"/>
      <c r="GE79" s="20"/>
      <c r="GF79" s="20"/>
      <c r="GG79" s="20"/>
      <c r="GH79" s="20"/>
      <c r="GI79" s="20"/>
      <c r="GJ79" s="20"/>
      <c r="GK79" s="20"/>
      <c r="GL79" s="20"/>
      <c r="GM79" s="20"/>
      <c r="GN79" s="20"/>
      <c r="GO79" s="20"/>
      <c r="GP79" s="20"/>
      <c r="GQ79" s="20"/>
      <c r="GR79" s="20"/>
      <c r="GS79" s="20"/>
      <c r="GT79" s="20"/>
      <c r="GU79" s="20"/>
      <c r="GV79" s="20"/>
      <c r="GW79" s="20"/>
      <c r="GX79" s="20"/>
      <c r="GY79" s="20"/>
      <c r="GZ79" s="20"/>
      <c r="HA79" s="20"/>
      <c r="HB79" s="20"/>
      <c r="HC79" s="20"/>
      <c r="HD79" s="20"/>
      <c r="HE79" s="20"/>
      <c r="HF79" s="20"/>
      <c r="HG79" s="20"/>
      <c r="HH79" s="20"/>
      <c r="HI79" s="20"/>
      <c r="HJ79" s="20"/>
      <c r="HK79" s="20"/>
      <c r="HL79" s="20"/>
      <c r="HM79" s="20"/>
      <c r="HN79" s="20"/>
      <c r="HO79" s="20"/>
      <c r="HP79" s="20"/>
      <c r="HQ79" s="20"/>
      <c r="HR79" s="20"/>
      <c r="HS79" s="20"/>
      <c r="HT79" s="20"/>
      <c r="HU79" s="20"/>
      <c r="HV79" s="20"/>
      <c r="HW79" s="20"/>
      <c r="HX79" s="20"/>
      <c r="HY79" s="20"/>
      <c r="HZ79" s="20"/>
      <c r="IA79" s="20"/>
    </row>
    <row r="80" spans="1:235">
      <c r="A80" s="12" t="s">
        <v>230</v>
      </c>
      <c r="B80" s="12" t="s">
        <v>16</v>
      </c>
      <c r="C80" s="13" t="s">
        <v>231</v>
      </c>
      <c r="D80" s="13" t="s">
        <v>232</v>
      </c>
      <c r="E80" s="14">
        <v>4</v>
      </c>
      <c r="F80" s="15">
        <v>35.95</v>
      </c>
      <c r="G80" s="16">
        <v>79.6</v>
      </c>
      <c r="H80" s="17">
        <f t="shared" si="1"/>
        <v>67.79</v>
      </c>
      <c r="I80" s="14">
        <f>SUMPRODUCT(($C$3:$C$96=C80)*($H$3:$H$96&gt;H80))+1</f>
        <v>1</v>
      </c>
      <c r="J80" s="14">
        <v>2</v>
      </c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  <c r="FW80" s="20"/>
      <c r="FX80" s="20"/>
      <c r="FY80" s="20"/>
      <c r="FZ80" s="20"/>
      <c r="GA80" s="20"/>
      <c r="GB80" s="20"/>
      <c r="GC80" s="20"/>
      <c r="GD80" s="20"/>
      <c r="GE80" s="20"/>
      <c r="GF80" s="20"/>
      <c r="GG80" s="20"/>
      <c r="GH80" s="20"/>
      <c r="GI80" s="20"/>
      <c r="GJ80" s="20"/>
      <c r="GK80" s="20"/>
      <c r="GL80" s="20"/>
      <c r="GM80" s="20"/>
      <c r="GN80" s="20"/>
      <c r="GO80" s="20"/>
      <c r="GP80" s="20"/>
      <c r="GQ80" s="20"/>
      <c r="GR80" s="20"/>
      <c r="GS80" s="20"/>
      <c r="GT80" s="20"/>
      <c r="GU80" s="20"/>
      <c r="GV80" s="20"/>
      <c r="GW80" s="20"/>
      <c r="GX80" s="20"/>
      <c r="GY80" s="20"/>
      <c r="GZ80" s="20"/>
      <c r="HA80" s="20"/>
      <c r="HB80" s="20"/>
      <c r="HC80" s="20"/>
      <c r="HD80" s="20"/>
      <c r="HE80" s="20"/>
      <c r="HF80" s="20"/>
      <c r="HG80" s="20"/>
      <c r="HH80" s="20"/>
      <c r="HI80" s="20"/>
      <c r="HJ80" s="20"/>
      <c r="HK80" s="20"/>
      <c r="HL80" s="20"/>
      <c r="HM80" s="20"/>
      <c r="HN80" s="20"/>
      <c r="HO80" s="20"/>
      <c r="HP80" s="20"/>
      <c r="HQ80" s="20"/>
      <c r="HR80" s="20"/>
      <c r="HS80" s="20"/>
      <c r="HT80" s="20"/>
      <c r="HU80" s="20"/>
      <c r="HV80" s="20"/>
      <c r="HW80" s="20"/>
      <c r="HX80" s="20"/>
      <c r="HY80" s="20"/>
      <c r="HZ80" s="20"/>
      <c r="IA80" s="20"/>
    </row>
    <row r="81" spans="1:235">
      <c r="A81" s="12" t="s">
        <v>233</v>
      </c>
      <c r="B81" s="12" t="s">
        <v>16</v>
      </c>
      <c r="C81" s="13" t="s">
        <v>231</v>
      </c>
      <c r="D81" s="13" t="s">
        <v>234</v>
      </c>
      <c r="E81" s="14">
        <v>4</v>
      </c>
      <c r="F81" s="15">
        <v>36.7</v>
      </c>
      <c r="G81" s="16">
        <v>76.2</v>
      </c>
      <c r="H81" s="17">
        <f t="shared" si="1"/>
        <v>67.18</v>
      </c>
      <c r="I81" s="14">
        <f>SUMPRODUCT(($C$3:$C$96=C81)*($H$3:$H$96&gt;H81))+1</f>
        <v>2</v>
      </c>
      <c r="J81" s="14">
        <v>2</v>
      </c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  <c r="FS81" s="20"/>
      <c r="FT81" s="20"/>
      <c r="FU81" s="20"/>
      <c r="FV81" s="20"/>
      <c r="FW81" s="20"/>
      <c r="FX81" s="20"/>
      <c r="FY81" s="20"/>
      <c r="FZ81" s="20"/>
      <c r="GA81" s="20"/>
      <c r="GB81" s="20"/>
      <c r="GC81" s="20"/>
      <c r="GD81" s="20"/>
      <c r="GE81" s="20"/>
      <c r="GF81" s="20"/>
      <c r="GG81" s="20"/>
      <c r="GH81" s="20"/>
      <c r="GI81" s="20"/>
      <c r="GJ81" s="20"/>
      <c r="GK81" s="20"/>
      <c r="GL81" s="20"/>
      <c r="GM81" s="20"/>
      <c r="GN81" s="20"/>
      <c r="GO81" s="20"/>
      <c r="GP81" s="20"/>
      <c r="GQ81" s="20"/>
      <c r="GR81" s="20"/>
      <c r="GS81" s="20"/>
      <c r="GT81" s="20"/>
      <c r="GU81" s="20"/>
      <c r="GV81" s="20"/>
      <c r="GW81" s="20"/>
      <c r="GX81" s="20"/>
      <c r="GY81" s="20"/>
      <c r="GZ81" s="20"/>
      <c r="HA81" s="20"/>
      <c r="HB81" s="20"/>
      <c r="HC81" s="20"/>
      <c r="HD81" s="20"/>
      <c r="HE81" s="20"/>
      <c r="HF81" s="20"/>
      <c r="HG81" s="20"/>
      <c r="HH81" s="20"/>
      <c r="HI81" s="20"/>
      <c r="HJ81" s="20"/>
      <c r="HK81" s="20"/>
      <c r="HL81" s="20"/>
      <c r="HM81" s="20"/>
      <c r="HN81" s="20"/>
      <c r="HO81" s="20"/>
      <c r="HP81" s="20"/>
      <c r="HQ81" s="20"/>
      <c r="HR81" s="20"/>
      <c r="HS81" s="20"/>
      <c r="HT81" s="20"/>
      <c r="HU81" s="20"/>
      <c r="HV81" s="20"/>
      <c r="HW81" s="20"/>
      <c r="HX81" s="20"/>
      <c r="HY81" s="20"/>
      <c r="HZ81" s="20"/>
      <c r="IA81" s="20"/>
    </row>
    <row r="82" spans="1:235">
      <c r="A82" s="12" t="s">
        <v>235</v>
      </c>
      <c r="B82" s="12" t="s">
        <v>16</v>
      </c>
      <c r="C82" s="13" t="s">
        <v>231</v>
      </c>
      <c r="D82" s="13" t="s">
        <v>236</v>
      </c>
      <c r="E82" s="14">
        <v>4</v>
      </c>
      <c r="F82" s="15">
        <v>37</v>
      </c>
      <c r="G82" s="16">
        <v>74.8</v>
      </c>
      <c r="H82" s="17">
        <f t="shared" si="1"/>
        <v>66.92</v>
      </c>
      <c r="I82" s="14">
        <f>SUMPRODUCT(($C$3:$C$96=C82)*($H$3:$H$96&gt;H82))+1</f>
        <v>3</v>
      </c>
      <c r="J82" s="14">
        <v>2</v>
      </c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  <c r="FT82" s="20"/>
      <c r="FU82" s="20"/>
      <c r="FV82" s="20"/>
      <c r="FW82" s="20"/>
      <c r="FX82" s="20"/>
      <c r="FY82" s="20"/>
      <c r="FZ82" s="20"/>
      <c r="GA82" s="20"/>
      <c r="GB82" s="20"/>
      <c r="GC82" s="20"/>
      <c r="GD82" s="20"/>
      <c r="GE82" s="20"/>
      <c r="GF82" s="20"/>
      <c r="GG82" s="20"/>
      <c r="GH82" s="20"/>
      <c r="GI82" s="20"/>
      <c r="GJ82" s="20"/>
      <c r="GK82" s="20"/>
      <c r="GL82" s="20"/>
      <c r="GM82" s="20"/>
      <c r="GN82" s="20"/>
      <c r="GO82" s="20"/>
      <c r="GP82" s="20"/>
      <c r="GQ82" s="20"/>
      <c r="GR82" s="20"/>
      <c r="GS82" s="20"/>
      <c r="GT82" s="20"/>
      <c r="GU82" s="20"/>
      <c r="GV82" s="20"/>
      <c r="GW82" s="20"/>
      <c r="GX82" s="20"/>
      <c r="GY82" s="20"/>
      <c r="GZ82" s="20"/>
      <c r="HA82" s="20"/>
      <c r="HB82" s="20"/>
      <c r="HC82" s="20"/>
      <c r="HD82" s="20"/>
      <c r="HE82" s="20"/>
      <c r="HF82" s="20"/>
      <c r="HG82" s="20"/>
      <c r="HH82" s="20"/>
      <c r="HI82" s="20"/>
      <c r="HJ82" s="20"/>
      <c r="HK82" s="20"/>
      <c r="HL82" s="20"/>
      <c r="HM82" s="20"/>
      <c r="HN82" s="20"/>
      <c r="HO82" s="20"/>
      <c r="HP82" s="20"/>
      <c r="HQ82" s="20"/>
      <c r="HR82" s="20"/>
      <c r="HS82" s="20"/>
      <c r="HT82" s="20"/>
      <c r="HU82" s="20"/>
      <c r="HV82" s="20"/>
      <c r="HW82" s="20"/>
      <c r="HX82" s="20"/>
      <c r="HY82" s="20"/>
      <c r="HZ82" s="20"/>
      <c r="IA82" s="20"/>
    </row>
    <row r="83" spans="1:235">
      <c r="A83" s="12" t="s">
        <v>237</v>
      </c>
      <c r="B83" s="12" t="s">
        <v>16</v>
      </c>
      <c r="C83" s="13" t="s">
        <v>231</v>
      </c>
      <c r="D83" s="13" t="s">
        <v>238</v>
      </c>
      <c r="E83" s="14">
        <v>4</v>
      </c>
      <c r="F83" s="15">
        <v>36.1</v>
      </c>
      <c r="G83" s="16">
        <v>76.8</v>
      </c>
      <c r="H83" s="17">
        <f t="shared" si="1"/>
        <v>66.82</v>
      </c>
      <c r="I83" s="14">
        <f>SUMPRODUCT(($C$3:$C$96=C83)*($H$3:$H$96&gt;H83))+1</f>
        <v>4</v>
      </c>
      <c r="J83" s="14">
        <v>2</v>
      </c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  <c r="FS83" s="20"/>
      <c r="FT83" s="20"/>
      <c r="FU83" s="20"/>
      <c r="FV83" s="20"/>
      <c r="FW83" s="20"/>
      <c r="FX83" s="20"/>
      <c r="FY83" s="20"/>
      <c r="FZ83" s="20"/>
      <c r="GA83" s="20"/>
      <c r="GB83" s="20"/>
      <c r="GC83" s="20"/>
      <c r="GD83" s="20"/>
      <c r="GE83" s="20"/>
      <c r="GF83" s="20"/>
      <c r="GG83" s="20"/>
      <c r="GH83" s="20"/>
      <c r="GI83" s="20"/>
      <c r="GJ83" s="20"/>
      <c r="GK83" s="20"/>
      <c r="GL83" s="20"/>
      <c r="GM83" s="20"/>
      <c r="GN83" s="20"/>
      <c r="GO83" s="20"/>
      <c r="GP83" s="20"/>
      <c r="GQ83" s="20"/>
      <c r="GR83" s="20"/>
      <c r="GS83" s="20"/>
      <c r="GT83" s="20"/>
      <c r="GU83" s="20"/>
      <c r="GV83" s="20"/>
      <c r="GW83" s="20"/>
      <c r="GX83" s="20"/>
      <c r="GY83" s="20"/>
      <c r="GZ83" s="20"/>
      <c r="HA83" s="20"/>
      <c r="HB83" s="20"/>
      <c r="HC83" s="20"/>
      <c r="HD83" s="20"/>
      <c r="HE83" s="20"/>
      <c r="HF83" s="20"/>
      <c r="HG83" s="20"/>
      <c r="HH83" s="20"/>
      <c r="HI83" s="20"/>
      <c r="HJ83" s="20"/>
      <c r="HK83" s="20"/>
      <c r="HL83" s="20"/>
      <c r="HM83" s="20"/>
      <c r="HN83" s="20"/>
      <c r="HO83" s="20"/>
      <c r="HP83" s="20"/>
      <c r="HQ83" s="20"/>
      <c r="HR83" s="20"/>
      <c r="HS83" s="20"/>
      <c r="HT83" s="20"/>
      <c r="HU83" s="20"/>
      <c r="HV83" s="20"/>
      <c r="HW83" s="20"/>
      <c r="HX83" s="20"/>
      <c r="HY83" s="20"/>
      <c r="HZ83" s="20"/>
      <c r="IA83" s="20"/>
    </row>
    <row r="84" spans="1:235">
      <c r="A84" s="12" t="s">
        <v>239</v>
      </c>
      <c r="B84" s="12" t="s">
        <v>12</v>
      </c>
      <c r="C84" s="13" t="s">
        <v>240</v>
      </c>
      <c r="D84" s="13" t="s">
        <v>241</v>
      </c>
      <c r="E84" s="14">
        <v>1</v>
      </c>
      <c r="F84" s="15">
        <v>38.4</v>
      </c>
      <c r="G84" s="16">
        <v>78</v>
      </c>
      <c r="H84" s="17">
        <f t="shared" si="1"/>
        <v>69.6</v>
      </c>
      <c r="I84" s="14">
        <f>SUMPRODUCT(($C$3:$C$96=C84)*($H$3:$H$96&gt;H84))+1</f>
        <v>1</v>
      </c>
      <c r="J84" s="14">
        <v>5</v>
      </c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  <c r="FW84" s="20"/>
      <c r="FX84" s="20"/>
      <c r="FY84" s="20"/>
      <c r="FZ84" s="20"/>
      <c r="GA84" s="20"/>
      <c r="GB84" s="20"/>
      <c r="GC84" s="20"/>
      <c r="GD84" s="20"/>
      <c r="GE84" s="20"/>
      <c r="GF84" s="20"/>
      <c r="GG84" s="20"/>
      <c r="GH84" s="20"/>
      <c r="GI84" s="20"/>
      <c r="GJ84" s="20"/>
      <c r="GK84" s="20"/>
      <c r="GL84" s="20"/>
      <c r="GM84" s="20"/>
      <c r="GN84" s="20"/>
      <c r="GO84" s="20"/>
      <c r="GP84" s="20"/>
      <c r="GQ84" s="20"/>
      <c r="GR84" s="20"/>
      <c r="GS84" s="20"/>
      <c r="GT84" s="20"/>
      <c r="GU84" s="20"/>
      <c r="GV84" s="20"/>
      <c r="GW84" s="20"/>
      <c r="GX84" s="20"/>
      <c r="GY84" s="20"/>
      <c r="GZ84" s="20"/>
      <c r="HA84" s="20"/>
      <c r="HB84" s="20"/>
      <c r="HC84" s="20"/>
      <c r="HD84" s="20"/>
      <c r="HE84" s="20"/>
      <c r="HF84" s="20"/>
      <c r="HG84" s="20"/>
      <c r="HH84" s="20"/>
      <c r="HI84" s="20"/>
      <c r="HJ84" s="20"/>
      <c r="HK84" s="20"/>
      <c r="HL84" s="20"/>
      <c r="HM84" s="20"/>
      <c r="HN84" s="20"/>
      <c r="HO84" s="20"/>
      <c r="HP84" s="20"/>
      <c r="HQ84" s="20"/>
      <c r="HR84" s="20"/>
      <c r="HS84" s="20"/>
      <c r="HT84" s="20"/>
      <c r="HU84" s="20"/>
      <c r="HV84" s="20"/>
      <c r="HW84" s="20"/>
      <c r="HX84" s="20"/>
      <c r="HY84" s="20"/>
      <c r="HZ84" s="20"/>
      <c r="IA84" s="20"/>
    </row>
    <row r="85" spans="1:235">
      <c r="A85" s="12" t="s">
        <v>242</v>
      </c>
      <c r="B85" s="12" t="s">
        <v>12</v>
      </c>
      <c r="C85" s="13" t="s">
        <v>243</v>
      </c>
      <c r="D85" s="13" t="s">
        <v>244</v>
      </c>
      <c r="E85" s="14">
        <v>1</v>
      </c>
      <c r="F85" s="15">
        <v>34.6</v>
      </c>
      <c r="G85" s="16">
        <v>81.2</v>
      </c>
      <c r="H85" s="17">
        <f t="shared" si="1"/>
        <v>67.08</v>
      </c>
      <c r="I85" s="14">
        <f>SUMPRODUCT(($C$3:$C$96=C85)*($H$3:$H$96&gt;H85))+1</f>
        <v>1</v>
      </c>
      <c r="J85" s="14">
        <v>5</v>
      </c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  <c r="FS85" s="20"/>
      <c r="FT85" s="20"/>
      <c r="FU85" s="20"/>
      <c r="FV85" s="20"/>
      <c r="FW85" s="20"/>
      <c r="FX85" s="20"/>
      <c r="FY85" s="20"/>
      <c r="FZ85" s="20"/>
      <c r="GA85" s="20"/>
      <c r="GB85" s="20"/>
      <c r="GC85" s="20"/>
      <c r="GD85" s="20"/>
      <c r="GE85" s="20"/>
      <c r="GF85" s="20"/>
      <c r="GG85" s="20"/>
      <c r="GH85" s="20"/>
      <c r="GI85" s="20"/>
      <c r="GJ85" s="20"/>
      <c r="GK85" s="20"/>
      <c r="GL85" s="20"/>
      <c r="GM85" s="20"/>
      <c r="GN85" s="20"/>
      <c r="GO85" s="20"/>
      <c r="GP85" s="20"/>
      <c r="GQ85" s="20"/>
      <c r="GR85" s="20"/>
      <c r="GS85" s="20"/>
      <c r="GT85" s="20"/>
      <c r="GU85" s="20"/>
      <c r="GV85" s="20"/>
      <c r="GW85" s="20"/>
      <c r="GX85" s="20"/>
      <c r="GY85" s="20"/>
      <c r="GZ85" s="20"/>
      <c r="HA85" s="20"/>
      <c r="HB85" s="20"/>
      <c r="HC85" s="20"/>
      <c r="HD85" s="20"/>
      <c r="HE85" s="20"/>
      <c r="HF85" s="20"/>
      <c r="HG85" s="20"/>
      <c r="HH85" s="20"/>
      <c r="HI85" s="20"/>
      <c r="HJ85" s="20"/>
      <c r="HK85" s="20"/>
      <c r="HL85" s="20"/>
      <c r="HM85" s="20"/>
      <c r="HN85" s="20"/>
      <c r="HO85" s="20"/>
      <c r="HP85" s="20"/>
      <c r="HQ85" s="20"/>
      <c r="HR85" s="20"/>
      <c r="HS85" s="20"/>
      <c r="HT85" s="20"/>
      <c r="HU85" s="20"/>
      <c r="HV85" s="20"/>
      <c r="HW85" s="20"/>
      <c r="HX85" s="20"/>
      <c r="HY85" s="20"/>
      <c r="HZ85" s="20"/>
      <c r="IA85" s="20"/>
    </row>
    <row r="86" spans="1:235">
      <c r="A86" s="12" t="s">
        <v>245</v>
      </c>
      <c r="B86" s="12" t="s">
        <v>12</v>
      </c>
      <c r="C86" s="13" t="s">
        <v>246</v>
      </c>
      <c r="D86" s="13" t="s">
        <v>247</v>
      </c>
      <c r="E86" s="14">
        <v>1</v>
      </c>
      <c r="F86" s="15">
        <v>40</v>
      </c>
      <c r="G86" s="16">
        <v>77.8</v>
      </c>
      <c r="H86" s="17">
        <f t="shared" si="1"/>
        <v>71.12</v>
      </c>
      <c r="I86" s="14">
        <f>SUMPRODUCT(($C$3:$C$96=C86)*($H$3:$H$96&gt;H86))+1</f>
        <v>1</v>
      </c>
      <c r="J86" s="14">
        <v>5</v>
      </c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  <c r="FV86" s="20"/>
      <c r="FW86" s="20"/>
      <c r="FX86" s="20"/>
      <c r="FY86" s="20"/>
      <c r="FZ86" s="20"/>
      <c r="GA86" s="20"/>
      <c r="GB86" s="20"/>
      <c r="GC86" s="20"/>
      <c r="GD86" s="20"/>
      <c r="GE86" s="20"/>
      <c r="GF86" s="20"/>
      <c r="GG86" s="20"/>
      <c r="GH86" s="20"/>
      <c r="GI86" s="20"/>
      <c r="GJ86" s="20"/>
      <c r="GK86" s="20"/>
      <c r="GL86" s="20"/>
      <c r="GM86" s="20"/>
      <c r="GN86" s="20"/>
      <c r="GO86" s="20"/>
      <c r="GP86" s="20"/>
      <c r="GQ86" s="20"/>
      <c r="GR86" s="20"/>
      <c r="GS86" s="20"/>
      <c r="GT86" s="20"/>
      <c r="GU86" s="20"/>
      <c r="GV86" s="20"/>
      <c r="GW86" s="20"/>
      <c r="GX86" s="20"/>
      <c r="GY86" s="20"/>
      <c r="GZ86" s="20"/>
      <c r="HA86" s="20"/>
      <c r="HB86" s="20"/>
      <c r="HC86" s="20"/>
      <c r="HD86" s="20"/>
      <c r="HE86" s="20"/>
      <c r="HF86" s="20"/>
      <c r="HG86" s="20"/>
      <c r="HH86" s="20"/>
      <c r="HI86" s="20"/>
      <c r="HJ86" s="20"/>
      <c r="HK86" s="20"/>
      <c r="HL86" s="20"/>
      <c r="HM86" s="20"/>
      <c r="HN86" s="20"/>
      <c r="HO86" s="20"/>
      <c r="HP86" s="20"/>
      <c r="HQ86" s="20"/>
      <c r="HR86" s="20"/>
      <c r="HS86" s="20"/>
      <c r="HT86" s="20"/>
      <c r="HU86" s="20"/>
      <c r="HV86" s="20"/>
      <c r="HW86" s="20"/>
      <c r="HX86" s="20"/>
      <c r="HY86" s="20"/>
      <c r="HZ86" s="20"/>
      <c r="IA86" s="20"/>
    </row>
    <row r="87" spans="1:235">
      <c r="A87" s="12" t="s">
        <v>248</v>
      </c>
      <c r="B87" s="12" t="s">
        <v>12</v>
      </c>
      <c r="C87" s="13" t="s">
        <v>249</v>
      </c>
      <c r="D87" s="13" t="s">
        <v>250</v>
      </c>
      <c r="E87" s="14">
        <v>1</v>
      </c>
      <c r="F87" s="15">
        <v>38.55</v>
      </c>
      <c r="G87" s="16">
        <v>77</v>
      </c>
      <c r="H87" s="17">
        <f t="shared" si="1"/>
        <v>69.35</v>
      </c>
      <c r="I87" s="14">
        <f>SUMPRODUCT(($C$3:$C$96=C87)*($H$3:$H$96&gt;H87))+1</f>
        <v>1</v>
      </c>
      <c r="J87" s="14">
        <v>5</v>
      </c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0"/>
      <c r="FQ87" s="20"/>
      <c r="FR87" s="20"/>
      <c r="FS87" s="20"/>
      <c r="FT87" s="20"/>
      <c r="FU87" s="20"/>
      <c r="FV87" s="20"/>
      <c r="FW87" s="20"/>
      <c r="FX87" s="20"/>
      <c r="FY87" s="20"/>
      <c r="FZ87" s="20"/>
      <c r="GA87" s="20"/>
      <c r="GB87" s="20"/>
      <c r="GC87" s="20"/>
      <c r="GD87" s="20"/>
      <c r="GE87" s="20"/>
      <c r="GF87" s="20"/>
      <c r="GG87" s="20"/>
      <c r="GH87" s="20"/>
      <c r="GI87" s="20"/>
      <c r="GJ87" s="20"/>
      <c r="GK87" s="20"/>
      <c r="GL87" s="20"/>
      <c r="GM87" s="20"/>
      <c r="GN87" s="20"/>
      <c r="GO87" s="20"/>
      <c r="GP87" s="20"/>
      <c r="GQ87" s="20"/>
      <c r="GR87" s="20"/>
      <c r="GS87" s="20"/>
      <c r="GT87" s="20"/>
      <c r="GU87" s="20"/>
      <c r="GV87" s="20"/>
      <c r="GW87" s="20"/>
      <c r="GX87" s="20"/>
      <c r="GY87" s="20"/>
      <c r="GZ87" s="20"/>
      <c r="HA87" s="20"/>
      <c r="HB87" s="20"/>
      <c r="HC87" s="20"/>
      <c r="HD87" s="20"/>
      <c r="HE87" s="20"/>
      <c r="HF87" s="20"/>
      <c r="HG87" s="20"/>
      <c r="HH87" s="20"/>
      <c r="HI87" s="20"/>
      <c r="HJ87" s="20"/>
      <c r="HK87" s="20"/>
      <c r="HL87" s="20"/>
      <c r="HM87" s="20"/>
      <c r="HN87" s="20"/>
      <c r="HO87" s="20"/>
      <c r="HP87" s="20"/>
      <c r="HQ87" s="20"/>
      <c r="HR87" s="20"/>
      <c r="HS87" s="20"/>
      <c r="HT87" s="20"/>
      <c r="HU87" s="20"/>
      <c r="HV87" s="20"/>
      <c r="HW87" s="20"/>
      <c r="HX87" s="20"/>
      <c r="HY87" s="20"/>
      <c r="HZ87" s="20"/>
      <c r="IA87" s="20"/>
    </row>
    <row r="88" spans="1:235">
      <c r="A88" s="12" t="s">
        <v>251</v>
      </c>
      <c r="B88" s="12" t="s">
        <v>16</v>
      </c>
      <c r="C88" s="13" t="s">
        <v>252</v>
      </c>
      <c r="D88" s="13" t="s">
        <v>253</v>
      </c>
      <c r="E88" s="14">
        <v>1</v>
      </c>
      <c r="F88" s="15">
        <v>33.85</v>
      </c>
      <c r="G88" s="16">
        <v>79.8</v>
      </c>
      <c r="H88" s="17">
        <f t="shared" si="1"/>
        <v>65.77</v>
      </c>
      <c r="I88" s="14">
        <f>SUMPRODUCT(($C$3:$C$96=C88)*($H$3:$H$96&gt;H88))+1</f>
        <v>1</v>
      </c>
      <c r="J88" s="14">
        <v>2</v>
      </c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  <c r="FT88" s="20"/>
      <c r="FU88" s="20"/>
      <c r="FV88" s="20"/>
      <c r="FW88" s="20"/>
      <c r="FX88" s="20"/>
      <c r="FY88" s="20"/>
      <c r="FZ88" s="20"/>
      <c r="GA88" s="20"/>
      <c r="GB88" s="20"/>
      <c r="GC88" s="20"/>
      <c r="GD88" s="20"/>
      <c r="GE88" s="20"/>
      <c r="GF88" s="20"/>
      <c r="GG88" s="20"/>
      <c r="GH88" s="20"/>
      <c r="GI88" s="20"/>
      <c r="GJ88" s="20"/>
      <c r="GK88" s="20"/>
      <c r="GL88" s="20"/>
      <c r="GM88" s="20"/>
      <c r="GN88" s="20"/>
      <c r="GO88" s="20"/>
      <c r="GP88" s="20"/>
      <c r="GQ88" s="20"/>
      <c r="GR88" s="20"/>
      <c r="GS88" s="20"/>
      <c r="GT88" s="20"/>
      <c r="GU88" s="20"/>
      <c r="GV88" s="20"/>
      <c r="GW88" s="20"/>
      <c r="GX88" s="20"/>
      <c r="GY88" s="20"/>
      <c r="GZ88" s="20"/>
      <c r="HA88" s="20"/>
      <c r="HB88" s="20"/>
      <c r="HC88" s="20"/>
      <c r="HD88" s="20"/>
      <c r="HE88" s="20"/>
      <c r="HF88" s="20"/>
      <c r="HG88" s="20"/>
      <c r="HH88" s="20"/>
      <c r="HI88" s="20"/>
      <c r="HJ88" s="20"/>
      <c r="HK88" s="20"/>
      <c r="HL88" s="20"/>
      <c r="HM88" s="20"/>
      <c r="HN88" s="20"/>
      <c r="HO88" s="20"/>
      <c r="HP88" s="20"/>
      <c r="HQ88" s="20"/>
      <c r="HR88" s="20"/>
      <c r="HS88" s="20"/>
      <c r="HT88" s="20"/>
      <c r="HU88" s="20"/>
      <c r="HV88" s="20"/>
      <c r="HW88" s="20"/>
      <c r="HX88" s="20"/>
      <c r="HY88" s="20"/>
      <c r="HZ88" s="20"/>
      <c r="IA88" s="20"/>
    </row>
    <row r="89" spans="1:235">
      <c r="A89" s="12" t="s">
        <v>254</v>
      </c>
      <c r="B89" s="12" t="s">
        <v>12</v>
      </c>
      <c r="C89" s="13" t="s">
        <v>255</v>
      </c>
      <c r="D89" s="13" t="s">
        <v>256</v>
      </c>
      <c r="E89" s="14">
        <v>1</v>
      </c>
      <c r="F89" s="15">
        <v>35.4</v>
      </c>
      <c r="G89" s="16">
        <v>79.2</v>
      </c>
      <c r="H89" s="17">
        <f t="shared" si="1"/>
        <v>67.08</v>
      </c>
      <c r="I89" s="14">
        <f>SUMPRODUCT(($C$3:$C$96=C89)*($H$3:$H$96&gt;H89))+1</f>
        <v>1</v>
      </c>
      <c r="J89" s="14">
        <v>5</v>
      </c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  <c r="FS89" s="20"/>
      <c r="FT89" s="20"/>
      <c r="FU89" s="20"/>
      <c r="FV89" s="20"/>
      <c r="FW89" s="20"/>
      <c r="FX89" s="20"/>
      <c r="FY89" s="20"/>
      <c r="FZ89" s="20"/>
      <c r="GA89" s="20"/>
      <c r="GB89" s="20"/>
      <c r="GC89" s="20"/>
      <c r="GD89" s="20"/>
      <c r="GE89" s="20"/>
      <c r="GF89" s="20"/>
      <c r="GG89" s="20"/>
      <c r="GH89" s="20"/>
      <c r="GI89" s="20"/>
      <c r="GJ89" s="20"/>
      <c r="GK89" s="20"/>
      <c r="GL89" s="20"/>
      <c r="GM89" s="20"/>
      <c r="GN89" s="20"/>
      <c r="GO89" s="20"/>
      <c r="GP89" s="20"/>
      <c r="GQ89" s="20"/>
      <c r="GR89" s="20"/>
      <c r="GS89" s="20"/>
      <c r="GT89" s="20"/>
      <c r="GU89" s="20"/>
      <c r="GV89" s="20"/>
      <c r="GW89" s="20"/>
      <c r="GX89" s="20"/>
      <c r="GY89" s="20"/>
      <c r="GZ89" s="20"/>
      <c r="HA89" s="20"/>
      <c r="HB89" s="20"/>
      <c r="HC89" s="20"/>
      <c r="HD89" s="20"/>
      <c r="HE89" s="20"/>
      <c r="HF89" s="20"/>
      <c r="HG89" s="20"/>
      <c r="HH89" s="20"/>
      <c r="HI89" s="20"/>
      <c r="HJ89" s="20"/>
      <c r="HK89" s="20"/>
      <c r="HL89" s="20"/>
      <c r="HM89" s="20"/>
      <c r="HN89" s="20"/>
      <c r="HO89" s="20"/>
      <c r="HP89" s="20"/>
      <c r="HQ89" s="20"/>
      <c r="HR89" s="20"/>
      <c r="HS89" s="20"/>
      <c r="HT89" s="20"/>
      <c r="HU89" s="20"/>
      <c r="HV89" s="20"/>
      <c r="HW89" s="20"/>
      <c r="HX89" s="20"/>
      <c r="HY89" s="20"/>
      <c r="HZ89" s="20"/>
      <c r="IA89" s="20"/>
    </row>
    <row r="90" spans="1:235">
      <c r="A90" s="12" t="s">
        <v>257</v>
      </c>
      <c r="B90" s="12" t="s">
        <v>16</v>
      </c>
      <c r="C90" s="13" t="s">
        <v>258</v>
      </c>
      <c r="D90" s="13" t="s">
        <v>259</v>
      </c>
      <c r="E90" s="14">
        <v>1</v>
      </c>
      <c r="F90" s="15">
        <v>34.35</v>
      </c>
      <c r="G90" s="16">
        <v>78.6</v>
      </c>
      <c r="H90" s="17">
        <f t="shared" si="1"/>
        <v>65.79</v>
      </c>
      <c r="I90" s="14">
        <f>SUMPRODUCT(($C$3:$C$96=C90)*($H$3:$H$96&gt;H90))+1</f>
        <v>1</v>
      </c>
      <c r="J90" s="14">
        <v>2</v>
      </c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  <c r="FS90" s="20"/>
      <c r="FT90" s="20"/>
      <c r="FU90" s="20"/>
      <c r="FV90" s="20"/>
      <c r="FW90" s="20"/>
      <c r="FX90" s="20"/>
      <c r="FY90" s="20"/>
      <c r="FZ90" s="20"/>
      <c r="GA90" s="20"/>
      <c r="GB90" s="20"/>
      <c r="GC90" s="20"/>
      <c r="GD90" s="20"/>
      <c r="GE90" s="20"/>
      <c r="GF90" s="20"/>
      <c r="GG90" s="20"/>
      <c r="GH90" s="20"/>
      <c r="GI90" s="20"/>
      <c r="GJ90" s="20"/>
      <c r="GK90" s="20"/>
      <c r="GL90" s="20"/>
      <c r="GM90" s="20"/>
      <c r="GN90" s="20"/>
      <c r="GO90" s="20"/>
      <c r="GP90" s="20"/>
      <c r="GQ90" s="20"/>
      <c r="GR90" s="20"/>
      <c r="GS90" s="20"/>
      <c r="GT90" s="20"/>
      <c r="GU90" s="20"/>
      <c r="GV90" s="20"/>
      <c r="GW90" s="20"/>
      <c r="GX90" s="20"/>
      <c r="GY90" s="20"/>
      <c r="GZ90" s="20"/>
      <c r="HA90" s="20"/>
      <c r="HB90" s="20"/>
      <c r="HC90" s="20"/>
      <c r="HD90" s="20"/>
      <c r="HE90" s="20"/>
      <c r="HF90" s="20"/>
      <c r="HG90" s="20"/>
      <c r="HH90" s="20"/>
      <c r="HI90" s="20"/>
      <c r="HJ90" s="20"/>
      <c r="HK90" s="20"/>
      <c r="HL90" s="20"/>
      <c r="HM90" s="20"/>
      <c r="HN90" s="20"/>
      <c r="HO90" s="20"/>
      <c r="HP90" s="20"/>
      <c r="HQ90" s="20"/>
      <c r="HR90" s="20"/>
      <c r="HS90" s="20"/>
      <c r="HT90" s="20"/>
      <c r="HU90" s="20"/>
      <c r="HV90" s="20"/>
      <c r="HW90" s="20"/>
      <c r="HX90" s="20"/>
      <c r="HY90" s="20"/>
      <c r="HZ90" s="20"/>
      <c r="IA90" s="20"/>
    </row>
    <row r="91" spans="1:235">
      <c r="A91" s="12" t="s">
        <v>260</v>
      </c>
      <c r="B91" s="12" t="s">
        <v>16</v>
      </c>
      <c r="C91" s="13" t="s">
        <v>261</v>
      </c>
      <c r="D91" s="13" t="s">
        <v>262</v>
      </c>
      <c r="E91" s="14">
        <v>2</v>
      </c>
      <c r="F91" s="15">
        <v>40.6</v>
      </c>
      <c r="G91" s="16">
        <v>82</v>
      </c>
      <c r="H91" s="17">
        <f t="shared" si="1"/>
        <v>73.4</v>
      </c>
      <c r="I91" s="14">
        <f>SUMPRODUCT(($C$3:$C$96=C91)*($H$3:$H$96&gt;H91))+1</f>
        <v>1</v>
      </c>
      <c r="J91" s="14">
        <v>2</v>
      </c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  <c r="ES91" s="20"/>
      <c r="ET91" s="20"/>
      <c r="EU91" s="20"/>
      <c r="EV91" s="20"/>
      <c r="EW91" s="20"/>
      <c r="EX91" s="20"/>
      <c r="EY91" s="20"/>
      <c r="EZ91" s="20"/>
      <c r="FA91" s="20"/>
      <c r="FB91" s="20"/>
      <c r="FC91" s="20"/>
      <c r="FD91" s="20"/>
      <c r="FE91" s="20"/>
      <c r="FF91" s="20"/>
      <c r="FG91" s="20"/>
      <c r="FH91" s="20"/>
      <c r="FI91" s="20"/>
      <c r="FJ91" s="20"/>
      <c r="FK91" s="20"/>
      <c r="FL91" s="20"/>
      <c r="FM91" s="20"/>
      <c r="FN91" s="20"/>
      <c r="FO91" s="20"/>
      <c r="FP91" s="20"/>
      <c r="FQ91" s="20"/>
      <c r="FR91" s="20"/>
      <c r="FS91" s="20"/>
      <c r="FT91" s="20"/>
      <c r="FU91" s="20"/>
      <c r="FV91" s="20"/>
      <c r="FW91" s="20"/>
      <c r="FX91" s="20"/>
      <c r="FY91" s="20"/>
      <c r="FZ91" s="20"/>
      <c r="GA91" s="20"/>
      <c r="GB91" s="20"/>
      <c r="GC91" s="20"/>
      <c r="GD91" s="20"/>
      <c r="GE91" s="20"/>
      <c r="GF91" s="20"/>
      <c r="GG91" s="20"/>
      <c r="GH91" s="20"/>
      <c r="GI91" s="20"/>
      <c r="GJ91" s="20"/>
      <c r="GK91" s="20"/>
      <c r="GL91" s="20"/>
      <c r="GM91" s="20"/>
      <c r="GN91" s="20"/>
      <c r="GO91" s="20"/>
      <c r="GP91" s="20"/>
      <c r="GQ91" s="20"/>
      <c r="GR91" s="20"/>
      <c r="GS91" s="20"/>
      <c r="GT91" s="20"/>
      <c r="GU91" s="20"/>
      <c r="GV91" s="20"/>
      <c r="GW91" s="20"/>
      <c r="GX91" s="20"/>
      <c r="GY91" s="20"/>
      <c r="GZ91" s="20"/>
      <c r="HA91" s="20"/>
      <c r="HB91" s="20"/>
      <c r="HC91" s="20"/>
      <c r="HD91" s="20"/>
      <c r="HE91" s="20"/>
      <c r="HF91" s="20"/>
      <c r="HG91" s="20"/>
      <c r="HH91" s="20"/>
      <c r="HI91" s="20"/>
      <c r="HJ91" s="20"/>
      <c r="HK91" s="20"/>
      <c r="HL91" s="20"/>
      <c r="HM91" s="20"/>
      <c r="HN91" s="20"/>
      <c r="HO91" s="20"/>
      <c r="HP91" s="20"/>
      <c r="HQ91" s="20"/>
      <c r="HR91" s="20"/>
      <c r="HS91" s="20"/>
      <c r="HT91" s="20"/>
      <c r="HU91" s="20"/>
      <c r="HV91" s="20"/>
      <c r="HW91" s="20"/>
      <c r="HX91" s="20"/>
      <c r="HY91" s="20"/>
      <c r="HZ91" s="20"/>
      <c r="IA91" s="20"/>
    </row>
    <row r="92" spans="1:235">
      <c r="A92" s="12" t="s">
        <v>263</v>
      </c>
      <c r="B92" s="12" t="s">
        <v>12</v>
      </c>
      <c r="C92" s="13" t="s">
        <v>261</v>
      </c>
      <c r="D92" s="13" t="s">
        <v>264</v>
      </c>
      <c r="E92" s="14">
        <v>2</v>
      </c>
      <c r="F92" s="15">
        <v>38.65</v>
      </c>
      <c r="G92" s="16">
        <v>81.2</v>
      </c>
      <c r="H92" s="17">
        <f t="shared" si="1"/>
        <v>71.13</v>
      </c>
      <c r="I92" s="14">
        <f>SUMPRODUCT(($C$3:$C$96=C92)*($H$3:$H$96&gt;H92))+1</f>
        <v>2</v>
      </c>
      <c r="J92" s="14">
        <v>5</v>
      </c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20"/>
      <c r="DV92" s="20"/>
      <c r="DW92" s="20"/>
      <c r="DX92" s="20"/>
      <c r="DY92" s="20"/>
      <c r="DZ92" s="20"/>
      <c r="EA92" s="20"/>
      <c r="EB92" s="20"/>
      <c r="EC92" s="20"/>
      <c r="ED92" s="20"/>
      <c r="EE92" s="20"/>
      <c r="EF92" s="20"/>
      <c r="EG92" s="20"/>
      <c r="EH92" s="20"/>
      <c r="EI92" s="20"/>
      <c r="EJ92" s="20"/>
      <c r="EK92" s="20"/>
      <c r="EL92" s="20"/>
      <c r="EM92" s="20"/>
      <c r="EN92" s="20"/>
      <c r="EO92" s="20"/>
      <c r="EP92" s="20"/>
      <c r="EQ92" s="20"/>
      <c r="ER92" s="20"/>
      <c r="ES92" s="20"/>
      <c r="ET92" s="20"/>
      <c r="EU92" s="20"/>
      <c r="EV92" s="20"/>
      <c r="EW92" s="20"/>
      <c r="EX92" s="20"/>
      <c r="EY92" s="20"/>
      <c r="EZ92" s="20"/>
      <c r="FA92" s="20"/>
      <c r="FB92" s="20"/>
      <c r="FC92" s="20"/>
      <c r="FD92" s="20"/>
      <c r="FE92" s="20"/>
      <c r="FF92" s="20"/>
      <c r="FG92" s="20"/>
      <c r="FH92" s="20"/>
      <c r="FI92" s="20"/>
      <c r="FJ92" s="20"/>
      <c r="FK92" s="20"/>
      <c r="FL92" s="20"/>
      <c r="FM92" s="20"/>
      <c r="FN92" s="20"/>
      <c r="FO92" s="20"/>
      <c r="FP92" s="20"/>
      <c r="FQ92" s="20"/>
      <c r="FR92" s="20"/>
      <c r="FS92" s="20"/>
      <c r="FT92" s="20"/>
      <c r="FU92" s="20"/>
      <c r="FV92" s="20"/>
      <c r="FW92" s="20"/>
      <c r="FX92" s="20"/>
      <c r="FY92" s="20"/>
      <c r="FZ92" s="20"/>
      <c r="GA92" s="20"/>
      <c r="GB92" s="20"/>
      <c r="GC92" s="20"/>
      <c r="GD92" s="20"/>
      <c r="GE92" s="20"/>
      <c r="GF92" s="20"/>
      <c r="GG92" s="20"/>
      <c r="GH92" s="20"/>
      <c r="GI92" s="20"/>
      <c r="GJ92" s="20"/>
      <c r="GK92" s="20"/>
      <c r="GL92" s="20"/>
      <c r="GM92" s="20"/>
      <c r="GN92" s="20"/>
      <c r="GO92" s="20"/>
      <c r="GP92" s="20"/>
      <c r="GQ92" s="20"/>
      <c r="GR92" s="20"/>
      <c r="GS92" s="20"/>
      <c r="GT92" s="20"/>
      <c r="GU92" s="20"/>
      <c r="GV92" s="20"/>
      <c r="GW92" s="20"/>
      <c r="GX92" s="20"/>
      <c r="GY92" s="20"/>
      <c r="GZ92" s="20"/>
      <c r="HA92" s="20"/>
      <c r="HB92" s="20"/>
      <c r="HC92" s="20"/>
      <c r="HD92" s="20"/>
      <c r="HE92" s="20"/>
      <c r="HF92" s="20"/>
      <c r="HG92" s="20"/>
      <c r="HH92" s="20"/>
      <c r="HI92" s="20"/>
      <c r="HJ92" s="20"/>
      <c r="HK92" s="20"/>
      <c r="HL92" s="20"/>
      <c r="HM92" s="20"/>
      <c r="HN92" s="20"/>
      <c r="HO92" s="20"/>
      <c r="HP92" s="20"/>
      <c r="HQ92" s="20"/>
      <c r="HR92" s="20"/>
      <c r="HS92" s="20"/>
      <c r="HT92" s="20"/>
      <c r="HU92" s="20"/>
      <c r="HV92" s="20"/>
      <c r="HW92" s="20"/>
      <c r="HX92" s="20"/>
      <c r="HY92" s="20"/>
      <c r="HZ92" s="20"/>
      <c r="IA92" s="20"/>
    </row>
    <row r="93" spans="1:235">
      <c r="A93" s="12" t="s">
        <v>265</v>
      </c>
      <c r="B93" s="12" t="s">
        <v>16</v>
      </c>
      <c r="C93" s="13" t="s">
        <v>266</v>
      </c>
      <c r="D93" s="13" t="s">
        <v>267</v>
      </c>
      <c r="E93" s="14">
        <v>4</v>
      </c>
      <c r="F93" s="15">
        <v>41.35</v>
      </c>
      <c r="G93" s="16">
        <v>79.4</v>
      </c>
      <c r="H93" s="17">
        <f t="shared" si="1"/>
        <v>73.11</v>
      </c>
      <c r="I93" s="14">
        <f>SUMPRODUCT(($C$3:$C$96=C93)*($H$3:$H$96&gt;H93))+1</f>
        <v>1</v>
      </c>
      <c r="J93" s="14">
        <v>2</v>
      </c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20"/>
      <c r="DV93" s="20"/>
      <c r="DW93" s="20"/>
      <c r="DX93" s="20"/>
      <c r="DY93" s="20"/>
      <c r="DZ93" s="20"/>
      <c r="EA93" s="20"/>
      <c r="EB93" s="20"/>
      <c r="EC93" s="20"/>
      <c r="ED93" s="20"/>
      <c r="EE93" s="20"/>
      <c r="EF93" s="20"/>
      <c r="EG93" s="20"/>
      <c r="EH93" s="20"/>
      <c r="EI93" s="20"/>
      <c r="EJ93" s="20"/>
      <c r="EK93" s="20"/>
      <c r="EL93" s="20"/>
      <c r="EM93" s="20"/>
      <c r="EN93" s="20"/>
      <c r="EO93" s="20"/>
      <c r="EP93" s="20"/>
      <c r="EQ93" s="20"/>
      <c r="ER93" s="20"/>
      <c r="ES93" s="20"/>
      <c r="ET93" s="20"/>
      <c r="EU93" s="20"/>
      <c r="EV93" s="20"/>
      <c r="EW93" s="20"/>
      <c r="EX93" s="20"/>
      <c r="EY93" s="20"/>
      <c r="EZ93" s="20"/>
      <c r="FA93" s="20"/>
      <c r="FB93" s="20"/>
      <c r="FC93" s="20"/>
      <c r="FD93" s="20"/>
      <c r="FE93" s="20"/>
      <c r="FF93" s="20"/>
      <c r="FG93" s="20"/>
      <c r="FH93" s="20"/>
      <c r="FI93" s="20"/>
      <c r="FJ93" s="20"/>
      <c r="FK93" s="20"/>
      <c r="FL93" s="20"/>
      <c r="FM93" s="20"/>
      <c r="FN93" s="20"/>
      <c r="FO93" s="20"/>
      <c r="FP93" s="20"/>
      <c r="FQ93" s="20"/>
      <c r="FR93" s="20"/>
      <c r="FS93" s="20"/>
      <c r="FT93" s="20"/>
      <c r="FU93" s="20"/>
      <c r="FV93" s="20"/>
      <c r="FW93" s="20"/>
      <c r="FX93" s="20"/>
      <c r="FY93" s="20"/>
      <c r="FZ93" s="20"/>
      <c r="GA93" s="20"/>
      <c r="GB93" s="20"/>
      <c r="GC93" s="20"/>
      <c r="GD93" s="20"/>
      <c r="GE93" s="20"/>
      <c r="GF93" s="20"/>
      <c r="GG93" s="20"/>
      <c r="GH93" s="20"/>
      <c r="GI93" s="20"/>
      <c r="GJ93" s="20"/>
      <c r="GK93" s="20"/>
      <c r="GL93" s="20"/>
      <c r="GM93" s="20"/>
      <c r="GN93" s="20"/>
      <c r="GO93" s="20"/>
      <c r="GP93" s="20"/>
      <c r="GQ93" s="20"/>
      <c r="GR93" s="20"/>
      <c r="GS93" s="20"/>
      <c r="GT93" s="20"/>
      <c r="GU93" s="20"/>
      <c r="GV93" s="20"/>
      <c r="GW93" s="20"/>
      <c r="GX93" s="20"/>
      <c r="GY93" s="20"/>
      <c r="GZ93" s="20"/>
      <c r="HA93" s="20"/>
      <c r="HB93" s="20"/>
      <c r="HC93" s="20"/>
      <c r="HD93" s="20"/>
      <c r="HE93" s="20"/>
      <c r="HF93" s="20"/>
      <c r="HG93" s="20"/>
      <c r="HH93" s="20"/>
      <c r="HI93" s="20"/>
      <c r="HJ93" s="20"/>
      <c r="HK93" s="20"/>
      <c r="HL93" s="20"/>
      <c r="HM93" s="20"/>
      <c r="HN93" s="20"/>
      <c r="HO93" s="20"/>
      <c r="HP93" s="20"/>
      <c r="HQ93" s="20"/>
      <c r="HR93" s="20"/>
      <c r="HS93" s="20"/>
      <c r="HT93" s="20"/>
      <c r="HU93" s="20"/>
      <c r="HV93" s="20"/>
      <c r="HW93" s="20"/>
      <c r="HX93" s="20"/>
      <c r="HY93" s="20"/>
      <c r="HZ93" s="20"/>
      <c r="IA93" s="20"/>
    </row>
    <row r="94" spans="1:235">
      <c r="A94" s="12" t="s">
        <v>268</v>
      </c>
      <c r="B94" s="12" t="s">
        <v>12</v>
      </c>
      <c r="C94" s="13" t="s">
        <v>266</v>
      </c>
      <c r="D94" s="13" t="s">
        <v>269</v>
      </c>
      <c r="E94" s="14">
        <v>4</v>
      </c>
      <c r="F94" s="15">
        <v>39.25</v>
      </c>
      <c r="G94" s="16">
        <v>80.4</v>
      </c>
      <c r="H94" s="17">
        <f t="shared" si="1"/>
        <v>71.41</v>
      </c>
      <c r="I94" s="14">
        <f>SUMPRODUCT(($C$3:$C$96=C94)*($H$3:$H$96&gt;H94))+1</f>
        <v>2</v>
      </c>
      <c r="J94" s="14">
        <v>5</v>
      </c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0"/>
      <c r="DV94" s="20"/>
      <c r="DW94" s="20"/>
      <c r="DX94" s="20"/>
      <c r="DY94" s="20"/>
      <c r="DZ94" s="20"/>
      <c r="EA94" s="20"/>
      <c r="EB94" s="20"/>
      <c r="EC94" s="20"/>
      <c r="ED94" s="20"/>
      <c r="EE94" s="20"/>
      <c r="EF94" s="20"/>
      <c r="EG94" s="20"/>
      <c r="EH94" s="20"/>
      <c r="EI94" s="20"/>
      <c r="EJ94" s="20"/>
      <c r="EK94" s="20"/>
      <c r="EL94" s="20"/>
      <c r="EM94" s="20"/>
      <c r="EN94" s="20"/>
      <c r="EO94" s="20"/>
      <c r="EP94" s="20"/>
      <c r="EQ94" s="20"/>
      <c r="ER94" s="20"/>
      <c r="ES94" s="20"/>
      <c r="ET94" s="20"/>
      <c r="EU94" s="20"/>
      <c r="EV94" s="20"/>
      <c r="EW94" s="20"/>
      <c r="EX94" s="20"/>
      <c r="EY94" s="20"/>
      <c r="EZ94" s="20"/>
      <c r="FA94" s="20"/>
      <c r="FB94" s="20"/>
      <c r="FC94" s="20"/>
      <c r="FD94" s="20"/>
      <c r="FE94" s="20"/>
      <c r="FF94" s="20"/>
      <c r="FG94" s="20"/>
      <c r="FH94" s="20"/>
      <c r="FI94" s="20"/>
      <c r="FJ94" s="20"/>
      <c r="FK94" s="20"/>
      <c r="FL94" s="20"/>
      <c r="FM94" s="20"/>
      <c r="FN94" s="20"/>
      <c r="FO94" s="20"/>
      <c r="FP94" s="20"/>
      <c r="FQ94" s="20"/>
      <c r="FR94" s="20"/>
      <c r="FS94" s="20"/>
      <c r="FT94" s="20"/>
      <c r="FU94" s="20"/>
      <c r="FV94" s="20"/>
      <c r="FW94" s="20"/>
      <c r="FX94" s="20"/>
      <c r="FY94" s="20"/>
      <c r="FZ94" s="20"/>
      <c r="GA94" s="20"/>
      <c r="GB94" s="20"/>
      <c r="GC94" s="20"/>
      <c r="GD94" s="20"/>
      <c r="GE94" s="20"/>
      <c r="GF94" s="20"/>
      <c r="GG94" s="20"/>
      <c r="GH94" s="20"/>
      <c r="GI94" s="20"/>
      <c r="GJ94" s="20"/>
      <c r="GK94" s="20"/>
      <c r="GL94" s="20"/>
      <c r="GM94" s="20"/>
      <c r="GN94" s="20"/>
      <c r="GO94" s="20"/>
      <c r="GP94" s="20"/>
      <c r="GQ94" s="20"/>
      <c r="GR94" s="20"/>
      <c r="GS94" s="20"/>
      <c r="GT94" s="20"/>
      <c r="GU94" s="20"/>
      <c r="GV94" s="20"/>
      <c r="GW94" s="20"/>
      <c r="GX94" s="20"/>
      <c r="GY94" s="20"/>
      <c r="GZ94" s="20"/>
      <c r="HA94" s="20"/>
      <c r="HB94" s="20"/>
      <c r="HC94" s="20"/>
      <c r="HD94" s="20"/>
      <c r="HE94" s="20"/>
      <c r="HF94" s="20"/>
      <c r="HG94" s="20"/>
      <c r="HH94" s="20"/>
      <c r="HI94" s="20"/>
      <c r="HJ94" s="20"/>
      <c r="HK94" s="20"/>
      <c r="HL94" s="20"/>
      <c r="HM94" s="20"/>
      <c r="HN94" s="20"/>
      <c r="HO94" s="20"/>
      <c r="HP94" s="20"/>
      <c r="HQ94" s="20"/>
      <c r="HR94" s="20"/>
      <c r="HS94" s="20"/>
      <c r="HT94" s="20"/>
      <c r="HU94" s="20"/>
      <c r="HV94" s="20"/>
      <c r="HW94" s="20"/>
      <c r="HX94" s="20"/>
      <c r="HY94" s="20"/>
      <c r="HZ94" s="20"/>
      <c r="IA94" s="20"/>
    </row>
    <row r="95" spans="1:235">
      <c r="A95" s="12" t="s">
        <v>270</v>
      </c>
      <c r="B95" s="12" t="s">
        <v>16</v>
      </c>
      <c r="C95" s="13" t="s">
        <v>266</v>
      </c>
      <c r="D95" s="13" t="s">
        <v>271</v>
      </c>
      <c r="E95" s="14">
        <v>4</v>
      </c>
      <c r="F95" s="15">
        <v>38.8</v>
      </c>
      <c r="G95" s="16">
        <v>80</v>
      </c>
      <c r="H95" s="17">
        <f t="shared" si="1"/>
        <v>70.8</v>
      </c>
      <c r="I95" s="14">
        <f>SUMPRODUCT(($C$3:$C$96=C95)*($H$3:$H$96&gt;H95))+1</f>
        <v>3</v>
      </c>
      <c r="J95" s="14">
        <v>2</v>
      </c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  <c r="EK95" s="20"/>
      <c r="EL95" s="20"/>
      <c r="EM95" s="20"/>
      <c r="EN95" s="20"/>
      <c r="EO95" s="20"/>
      <c r="EP95" s="20"/>
      <c r="EQ95" s="20"/>
      <c r="ER95" s="20"/>
      <c r="ES95" s="20"/>
      <c r="ET95" s="20"/>
      <c r="EU95" s="20"/>
      <c r="EV95" s="20"/>
      <c r="EW95" s="20"/>
      <c r="EX95" s="20"/>
      <c r="EY95" s="20"/>
      <c r="EZ95" s="20"/>
      <c r="FA95" s="20"/>
      <c r="FB95" s="20"/>
      <c r="FC95" s="20"/>
      <c r="FD95" s="20"/>
      <c r="FE95" s="20"/>
      <c r="FF95" s="20"/>
      <c r="FG95" s="20"/>
      <c r="FH95" s="20"/>
      <c r="FI95" s="20"/>
      <c r="FJ95" s="20"/>
      <c r="FK95" s="20"/>
      <c r="FL95" s="20"/>
      <c r="FM95" s="20"/>
      <c r="FN95" s="20"/>
      <c r="FO95" s="20"/>
      <c r="FP95" s="20"/>
      <c r="FQ95" s="20"/>
      <c r="FR95" s="20"/>
      <c r="FS95" s="20"/>
      <c r="FT95" s="20"/>
      <c r="FU95" s="20"/>
      <c r="FV95" s="20"/>
      <c r="FW95" s="20"/>
      <c r="FX95" s="20"/>
      <c r="FY95" s="20"/>
      <c r="FZ95" s="20"/>
      <c r="GA95" s="20"/>
      <c r="GB95" s="20"/>
      <c r="GC95" s="20"/>
      <c r="GD95" s="20"/>
      <c r="GE95" s="20"/>
      <c r="GF95" s="20"/>
      <c r="GG95" s="20"/>
      <c r="GH95" s="20"/>
      <c r="GI95" s="20"/>
      <c r="GJ95" s="20"/>
      <c r="GK95" s="20"/>
      <c r="GL95" s="20"/>
      <c r="GM95" s="20"/>
      <c r="GN95" s="20"/>
      <c r="GO95" s="20"/>
      <c r="GP95" s="20"/>
      <c r="GQ95" s="20"/>
      <c r="GR95" s="20"/>
      <c r="GS95" s="20"/>
      <c r="GT95" s="20"/>
      <c r="GU95" s="20"/>
      <c r="GV95" s="20"/>
      <c r="GW95" s="20"/>
      <c r="GX95" s="20"/>
      <c r="GY95" s="20"/>
      <c r="GZ95" s="20"/>
      <c r="HA95" s="20"/>
      <c r="HB95" s="20"/>
      <c r="HC95" s="20"/>
      <c r="HD95" s="20"/>
      <c r="HE95" s="20"/>
      <c r="HF95" s="20"/>
      <c r="HG95" s="20"/>
      <c r="HH95" s="20"/>
      <c r="HI95" s="20"/>
      <c r="HJ95" s="20"/>
      <c r="HK95" s="20"/>
      <c r="HL95" s="20"/>
      <c r="HM95" s="20"/>
      <c r="HN95" s="20"/>
      <c r="HO95" s="20"/>
      <c r="HP95" s="20"/>
      <c r="HQ95" s="20"/>
      <c r="HR95" s="20"/>
      <c r="HS95" s="20"/>
      <c r="HT95" s="20"/>
      <c r="HU95" s="20"/>
      <c r="HV95" s="20"/>
      <c r="HW95" s="20"/>
      <c r="HX95" s="20"/>
      <c r="HY95" s="20"/>
      <c r="HZ95" s="20"/>
      <c r="IA95" s="20"/>
    </row>
    <row r="96" spans="1:235">
      <c r="A96" s="12" t="s">
        <v>272</v>
      </c>
      <c r="B96" s="12" t="s">
        <v>16</v>
      </c>
      <c r="C96" s="13" t="s">
        <v>266</v>
      </c>
      <c r="D96" s="13" t="s">
        <v>273</v>
      </c>
      <c r="E96" s="14">
        <v>4</v>
      </c>
      <c r="F96" s="15">
        <v>38.05</v>
      </c>
      <c r="G96" s="16">
        <v>80.2</v>
      </c>
      <c r="H96" s="17">
        <f t="shared" si="1"/>
        <v>70.13</v>
      </c>
      <c r="I96" s="14">
        <f>SUMPRODUCT(($C$3:$C$96=C96)*($H$3:$H$96&gt;H96))+1</f>
        <v>4</v>
      </c>
      <c r="J96" s="14">
        <v>2</v>
      </c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20"/>
      <c r="FF96" s="20"/>
      <c r="FG96" s="20"/>
      <c r="FH96" s="20"/>
      <c r="FI96" s="20"/>
      <c r="FJ96" s="20"/>
      <c r="FK96" s="20"/>
      <c r="FL96" s="20"/>
      <c r="FM96" s="20"/>
      <c r="FN96" s="20"/>
      <c r="FO96" s="20"/>
      <c r="FP96" s="20"/>
      <c r="FQ96" s="20"/>
      <c r="FR96" s="20"/>
      <c r="FS96" s="20"/>
      <c r="FT96" s="20"/>
      <c r="FU96" s="20"/>
      <c r="FV96" s="20"/>
      <c r="FW96" s="20"/>
      <c r="FX96" s="20"/>
      <c r="FY96" s="20"/>
      <c r="FZ96" s="20"/>
      <c r="GA96" s="20"/>
      <c r="GB96" s="20"/>
      <c r="GC96" s="20"/>
      <c r="GD96" s="20"/>
      <c r="GE96" s="20"/>
      <c r="GF96" s="20"/>
      <c r="GG96" s="20"/>
      <c r="GH96" s="20"/>
      <c r="GI96" s="20"/>
      <c r="GJ96" s="20"/>
      <c r="GK96" s="20"/>
      <c r="GL96" s="20"/>
      <c r="GM96" s="20"/>
      <c r="GN96" s="20"/>
      <c r="GO96" s="20"/>
      <c r="GP96" s="20"/>
      <c r="GQ96" s="20"/>
      <c r="GR96" s="20"/>
      <c r="GS96" s="20"/>
      <c r="GT96" s="20"/>
      <c r="GU96" s="20"/>
      <c r="GV96" s="20"/>
      <c r="GW96" s="20"/>
      <c r="GX96" s="20"/>
      <c r="GY96" s="20"/>
      <c r="GZ96" s="20"/>
      <c r="HA96" s="20"/>
      <c r="HB96" s="20"/>
      <c r="HC96" s="20"/>
      <c r="HD96" s="20"/>
      <c r="HE96" s="20"/>
      <c r="HF96" s="20"/>
      <c r="HG96" s="20"/>
      <c r="HH96" s="20"/>
      <c r="HI96" s="20"/>
      <c r="HJ96" s="20"/>
      <c r="HK96" s="20"/>
      <c r="HL96" s="20"/>
      <c r="HM96" s="20"/>
      <c r="HN96" s="20"/>
      <c r="HO96" s="20"/>
      <c r="HP96" s="20"/>
      <c r="HQ96" s="20"/>
      <c r="HR96" s="20"/>
      <c r="HS96" s="20"/>
      <c r="HT96" s="20"/>
      <c r="HU96" s="20"/>
      <c r="HV96" s="20"/>
      <c r="HW96" s="20"/>
      <c r="HX96" s="20"/>
      <c r="HY96" s="20"/>
      <c r="HZ96" s="20"/>
      <c r="IA96" s="20"/>
    </row>
  </sheetData>
  <sortState ref="A3:J96">
    <sortCondition ref="C3:C96"/>
    <sortCondition ref="I3:I96"/>
  </sortState>
  <mergeCells count="1">
    <mergeCell ref="A1:J1"/>
  </mergeCells>
  <printOptions horizontalCentered="1"/>
  <pageMargins left="0.629861111111111" right="0.472222222222222" top="1" bottom="1" header="0.5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府哥</cp:lastModifiedBy>
  <dcterms:created xsi:type="dcterms:W3CDTF">2020-09-20T09:01:00Z</dcterms:created>
  <dcterms:modified xsi:type="dcterms:W3CDTF">2020-09-20T12:51:56Z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