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其他岗位" sheetId="1" r:id="rId1"/>
  </sheets>
  <definedNames>
    <definedName name="_xlnm.Print_Titles" localSheetId="0">'其他岗位'!$1:$3</definedName>
  </definedNames>
  <calcPr fullCalcOnLoad="1"/>
</workbook>
</file>

<file path=xl/sharedStrings.xml><?xml version="1.0" encoding="utf-8"?>
<sst xmlns="http://schemas.openxmlformats.org/spreadsheetml/2006/main" count="123" uniqueCount="72">
  <si>
    <t>通海县2020年事业单位公开招聘综合成绩公布表（其他岗位）</t>
  </si>
  <si>
    <t>准考证号</t>
  </si>
  <si>
    <t>招聘单位</t>
  </si>
  <si>
    <t>招聘岗位</t>
  </si>
  <si>
    <t>笔试成绩</t>
  </si>
  <si>
    <t>面试成绩</t>
  </si>
  <si>
    <t>综合成绩</t>
  </si>
  <si>
    <t>岗位排名</t>
  </si>
  <si>
    <t>是否进入体检</t>
  </si>
  <si>
    <t>备注</t>
  </si>
  <si>
    <t>成绩</t>
  </si>
  <si>
    <r>
      <t>占</t>
    </r>
    <r>
      <rPr>
        <b/>
        <sz val="12"/>
        <color indexed="8"/>
        <rFont val="Calibri"/>
        <family val="2"/>
      </rPr>
      <t>5</t>
    </r>
    <r>
      <rPr>
        <b/>
        <sz val="12"/>
        <color indexed="8"/>
        <rFont val="Calibri"/>
        <family val="2"/>
      </rPr>
      <t>0%</t>
    </r>
  </si>
  <si>
    <t>200801410222</t>
  </si>
  <si>
    <t>通海县党群服务中心（通海县干部档案管理中心）</t>
  </si>
  <si>
    <t>干部档案管理中心工作人员（男）[20241401]</t>
  </si>
  <si>
    <t>83.97</t>
  </si>
  <si>
    <t>2</t>
  </si>
  <si>
    <t>200801410302</t>
  </si>
  <si>
    <t>79.19</t>
  </si>
  <si>
    <t>1</t>
  </si>
  <si>
    <t>是</t>
  </si>
  <si>
    <t>200801411610</t>
  </si>
  <si>
    <t>干部档案管理中心工作人员（女）[20241402]</t>
  </si>
  <si>
    <t>85.41</t>
  </si>
  <si>
    <t>200801412212</t>
  </si>
  <si>
    <t>85.28</t>
  </si>
  <si>
    <t>200801410123</t>
  </si>
  <si>
    <t>通海县档案馆</t>
  </si>
  <si>
    <t>档案管理人员（男）[20241301]</t>
  </si>
  <si>
    <t>75.48</t>
  </si>
  <si>
    <t>200801410120</t>
  </si>
  <si>
    <t>64.35</t>
  </si>
  <si>
    <t>200801411601</t>
  </si>
  <si>
    <t>档案管理人员（女）[20241302]</t>
  </si>
  <si>
    <t>80.16</t>
  </si>
  <si>
    <t>200801411528</t>
  </si>
  <si>
    <t>200801410422</t>
  </si>
  <si>
    <t>通海县森林防火指挥部办公室</t>
  </si>
  <si>
    <t>工作人员[20241701]</t>
  </si>
  <si>
    <t>86.30</t>
  </si>
  <si>
    <t>200801410605</t>
  </si>
  <si>
    <t>83.93</t>
  </si>
  <si>
    <t>200801410911</t>
  </si>
  <si>
    <t>通海县市政园林绿化管理站</t>
  </si>
  <si>
    <t>工作人员[20241801]</t>
  </si>
  <si>
    <t>88.31</t>
  </si>
  <si>
    <t>200801410706</t>
  </si>
  <si>
    <t>86.76</t>
  </si>
  <si>
    <t>200801411009</t>
  </si>
  <si>
    <t>通海县统计局秀山统计工作站</t>
  </si>
  <si>
    <t>工作人员[20241901]</t>
  </si>
  <si>
    <t>86.07</t>
  </si>
  <si>
    <t>200801411124</t>
  </si>
  <si>
    <t>84.58</t>
  </si>
  <si>
    <t>200801411822</t>
  </si>
  <si>
    <t>通海县土地储备中心</t>
  </si>
  <si>
    <t>工作人员[20242201]</t>
  </si>
  <si>
    <t>83.77</t>
  </si>
  <si>
    <t>200801412011</t>
  </si>
  <si>
    <t>82.93</t>
  </si>
  <si>
    <t>200801411327</t>
  </si>
  <si>
    <t>通海县应急救援和安全生产服务中心</t>
  </si>
  <si>
    <t>工作人员[20242101]</t>
  </si>
  <si>
    <t>84.00</t>
  </si>
  <si>
    <t>200801411410</t>
  </si>
  <si>
    <t>82.51</t>
  </si>
  <si>
    <t>200801410314</t>
  </si>
  <si>
    <t>中共通海县委党校</t>
  </si>
  <si>
    <t>教师[20241501]</t>
  </si>
  <si>
    <t>76.42</t>
  </si>
  <si>
    <t>200801410324</t>
  </si>
  <si>
    <t>74.81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</si>
</sst>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2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华文中宋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180" fontId="49" fillId="0" borderId="15" xfId="0" applyNumberFormat="1" applyFont="1" applyFill="1" applyBorder="1" applyAlignment="1" applyProtection="1">
      <alignment horizontal="center" vertical="center" wrapText="1"/>
      <protection/>
    </xf>
    <xf numFmtId="18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9" fontId="4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5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5" fillId="0" borderId="15" xfId="0" applyFont="1" applyFill="1" applyBorder="1" applyAlignment="1" applyProtection="1" quotePrefix="1">
      <alignment horizontal="center" vertical="center" wrapText="1"/>
      <protection/>
    </xf>
    <xf numFmtId="0" fontId="7" fillId="0" borderId="15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 quotePrefix="1">
      <alignment horizontal="center" vertical="center" wrapText="1"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workbookViewId="0" topLeftCell="A1">
      <pane ySplit="3" topLeftCell="A4" activePane="bottomLeft" state="frozen"/>
      <selection pane="bottomLeft" activeCell="A1" sqref="A1:K1"/>
    </sheetView>
  </sheetViews>
  <sheetFormatPr defaultColWidth="9.140625" defaultRowHeight="15"/>
  <cols>
    <col min="1" max="1" width="17.8515625" style="0" customWidth="1"/>
    <col min="2" max="2" width="44.8515625" style="0" customWidth="1"/>
    <col min="3" max="3" width="21.140625" style="0" customWidth="1"/>
    <col min="4" max="4" width="8.28125" style="0" customWidth="1"/>
    <col min="5" max="5" width="7.8515625" style="0" customWidth="1"/>
    <col min="6" max="7" width="8.140625" style="0" customWidth="1"/>
    <col min="8" max="8" width="10.421875" style="1" customWidth="1"/>
    <col min="9" max="9" width="6.8515625" style="0" customWidth="1"/>
    <col min="10" max="10" width="8.28125" style="0" customWidth="1"/>
    <col min="11" max="11" width="8.00390625" style="2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9" t="s">
        <v>5</v>
      </c>
      <c r="G2" s="10"/>
      <c r="H2" s="11" t="s">
        <v>6</v>
      </c>
      <c r="I2" s="6" t="s">
        <v>7</v>
      </c>
      <c r="J2" s="6" t="s">
        <v>8</v>
      </c>
      <c r="K2" s="5" t="s">
        <v>9</v>
      </c>
    </row>
    <row r="3" spans="1:11" ht="37.5" customHeight="1">
      <c r="A3" s="12"/>
      <c r="B3" s="13"/>
      <c r="C3" s="14"/>
      <c r="D3" s="15" t="s">
        <v>10</v>
      </c>
      <c r="E3" s="16" t="s">
        <v>11</v>
      </c>
      <c r="F3" s="6" t="s">
        <v>10</v>
      </c>
      <c r="G3" s="16" t="s">
        <v>11</v>
      </c>
      <c r="H3" s="17"/>
      <c r="I3" s="14"/>
      <c r="J3" s="14"/>
      <c r="K3" s="13"/>
    </row>
    <row r="4" spans="1:19" ht="30" customHeight="1">
      <c r="A4" s="33" t="s">
        <v>12</v>
      </c>
      <c r="B4" s="34" t="s">
        <v>13</v>
      </c>
      <c r="C4" s="20" t="s">
        <v>14</v>
      </c>
      <c r="D4" s="35" t="s">
        <v>15</v>
      </c>
      <c r="E4" s="22">
        <f>D4*0.5</f>
        <v>41.985</v>
      </c>
      <c r="F4" s="22">
        <v>78.48</v>
      </c>
      <c r="G4" s="22">
        <f>F4*0.5</f>
        <v>39.24</v>
      </c>
      <c r="H4" s="23">
        <f>E4+G4</f>
        <v>81.225</v>
      </c>
      <c r="I4" s="27" t="s">
        <v>16</v>
      </c>
      <c r="J4" s="28"/>
      <c r="K4" s="29"/>
      <c r="L4" s="30"/>
      <c r="M4" s="30"/>
      <c r="O4" s="30"/>
      <c r="Q4" s="30"/>
      <c r="R4" s="30"/>
      <c r="S4" s="30"/>
    </row>
    <row r="5" spans="1:19" ht="30" customHeight="1">
      <c r="A5" s="33" t="s">
        <v>17</v>
      </c>
      <c r="B5" s="34" t="s">
        <v>13</v>
      </c>
      <c r="C5" s="20" t="s">
        <v>14</v>
      </c>
      <c r="D5" s="35" t="s">
        <v>18</v>
      </c>
      <c r="E5" s="22">
        <f aca="true" t="shared" si="0" ref="E5:E47">D5*0.5</f>
        <v>39.595</v>
      </c>
      <c r="F5" s="22">
        <v>86.32</v>
      </c>
      <c r="G5" s="22">
        <f aca="true" t="shared" si="1" ref="G5:G23">F5*0.5</f>
        <v>43.16</v>
      </c>
      <c r="H5" s="23">
        <f aca="true" t="shared" si="2" ref="H5:H27">E5+G5</f>
        <v>82.755</v>
      </c>
      <c r="I5" s="27" t="s">
        <v>19</v>
      </c>
      <c r="J5" s="28" t="s">
        <v>20</v>
      </c>
      <c r="K5" s="29"/>
      <c r="L5" s="30"/>
      <c r="M5" s="30"/>
      <c r="O5" s="30"/>
      <c r="Q5" s="30"/>
      <c r="R5" s="30"/>
      <c r="S5" s="30"/>
    </row>
    <row r="6" spans="1:19" ht="30" customHeight="1">
      <c r="A6" s="33" t="s">
        <v>21</v>
      </c>
      <c r="B6" s="34" t="s">
        <v>13</v>
      </c>
      <c r="C6" s="20" t="s">
        <v>22</v>
      </c>
      <c r="D6" s="35" t="s">
        <v>23</v>
      </c>
      <c r="E6" s="22">
        <f t="shared" si="0"/>
        <v>42.705</v>
      </c>
      <c r="F6" s="22">
        <v>79.02</v>
      </c>
      <c r="G6" s="22">
        <f t="shared" si="1"/>
        <v>39.51</v>
      </c>
      <c r="H6" s="23">
        <f t="shared" si="2"/>
        <v>82.215</v>
      </c>
      <c r="I6" s="27" t="s">
        <v>16</v>
      </c>
      <c r="J6" s="28"/>
      <c r="K6" s="29"/>
      <c r="L6" s="30"/>
      <c r="M6" s="30"/>
      <c r="O6" s="30"/>
      <c r="Q6" s="30"/>
      <c r="R6" s="30"/>
      <c r="S6" s="30"/>
    </row>
    <row r="7" spans="1:19" ht="30" customHeight="1">
      <c r="A7" s="33" t="s">
        <v>24</v>
      </c>
      <c r="B7" s="34" t="s">
        <v>13</v>
      </c>
      <c r="C7" s="20" t="s">
        <v>22</v>
      </c>
      <c r="D7" s="35" t="s">
        <v>25</v>
      </c>
      <c r="E7" s="22">
        <f t="shared" si="0"/>
        <v>42.64</v>
      </c>
      <c r="F7" s="22">
        <v>81.74</v>
      </c>
      <c r="G7" s="22">
        <f t="shared" si="1"/>
        <v>40.87</v>
      </c>
      <c r="H7" s="23">
        <f t="shared" si="2"/>
        <v>83.50999999999999</v>
      </c>
      <c r="I7" s="27" t="s">
        <v>19</v>
      </c>
      <c r="J7" s="28" t="s">
        <v>20</v>
      </c>
      <c r="K7" s="29"/>
      <c r="L7" s="30"/>
      <c r="M7" s="30"/>
      <c r="O7" s="30"/>
      <c r="Q7" s="30"/>
      <c r="R7" s="30"/>
      <c r="S7" s="30"/>
    </row>
    <row r="8" spans="1:19" ht="30" customHeight="1">
      <c r="A8" s="36" t="s">
        <v>26</v>
      </c>
      <c r="B8" s="36" t="s">
        <v>27</v>
      </c>
      <c r="C8" s="20" t="s">
        <v>28</v>
      </c>
      <c r="D8" s="37" t="s">
        <v>29</v>
      </c>
      <c r="E8" s="22">
        <f t="shared" si="0"/>
        <v>37.74</v>
      </c>
      <c r="F8" s="22">
        <v>78.16</v>
      </c>
      <c r="G8" s="22">
        <f t="shared" si="1"/>
        <v>39.08</v>
      </c>
      <c r="H8" s="23">
        <f t="shared" si="2"/>
        <v>76.82</v>
      </c>
      <c r="I8" s="27" t="s">
        <v>19</v>
      </c>
      <c r="J8" s="28" t="s">
        <v>20</v>
      </c>
      <c r="K8" s="29"/>
      <c r="L8" s="30"/>
      <c r="M8" s="30"/>
      <c r="O8" s="30"/>
      <c r="Q8" s="30"/>
      <c r="R8" s="30"/>
      <c r="S8" s="30"/>
    </row>
    <row r="9" spans="1:19" ht="30" customHeight="1">
      <c r="A9" s="33" t="s">
        <v>30</v>
      </c>
      <c r="B9" s="36" t="s">
        <v>27</v>
      </c>
      <c r="C9" s="20" t="s">
        <v>28</v>
      </c>
      <c r="D9" s="35" t="s">
        <v>31</v>
      </c>
      <c r="E9" s="22">
        <f t="shared" si="0"/>
        <v>32.175</v>
      </c>
      <c r="F9" s="22">
        <v>79.76</v>
      </c>
      <c r="G9" s="22">
        <f t="shared" si="1"/>
        <v>39.88</v>
      </c>
      <c r="H9" s="23">
        <f t="shared" si="2"/>
        <v>72.055</v>
      </c>
      <c r="I9" s="27" t="s">
        <v>16</v>
      </c>
      <c r="J9" s="28"/>
      <c r="K9" s="29"/>
      <c r="L9" s="30"/>
      <c r="M9" s="30"/>
      <c r="O9" s="30"/>
      <c r="Q9" s="30"/>
      <c r="R9" s="30"/>
      <c r="S9" s="30"/>
    </row>
    <row r="10" spans="1:19" ht="30" customHeight="1">
      <c r="A10" s="36" t="s">
        <v>32</v>
      </c>
      <c r="B10" s="36" t="s">
        <v>27</v>
      </c>
      <c r="C10" s="20" t="s">
        <v>33</v>
      </c>
      <c r="D10" s="37" t="s">
        <v>34</v>
      </c>
      <c r="E10" s="22">
        <f t="shared" si="0"/>
        <v>40.08</v>
      </c>
      <c r="F10" s="22">
        <v>76.48</v>
      </c>
      <c r="G10" s="22">
        <f t="shared" si="1"/>
        <v>38.24</v>
      </c>
      <c r="H10" s="23">
        <f t="shared" si="2"/>
        <v>78.32</v>
      </c>
      <c r="I10" s="27" t="s">
        <v>19</v>
      </c>
      <c r="J10" s="28" t="s">
        <v>20</v>
      </c>
      <c r="K10" s="29"/>
      <c r="L10" s="30"/>
      <c r="M10" s="30"/>
      <c r="O10" s="30"/>
      <c r="Q10" s="30"/>
      <c r="R10" s="30"/>
      <c r="S10" s="30"/>
    </row>
    <row r="11" spans="1:19" ht="30" customHeight="1">
      <c r="A11" s="33" t="s">
        <v>35</v>
      </c>
      <c r="B11" s="36" t="s">
        <v>27</v>
      </c>
      <c r="C11" s="20" t="s">
        <v>33</v>
      </c>
      <c r="D11" s="24">
        <v>71.33</v>
      </c>
      <c r="E11" s="22">
        <f t="shared" si="0"/>
        <v>35.665</v>
      </c>
      <c r="F11" s="22">
        <v>73.52</v>
      </c>
      <c r="G11" s="22">
        <f t="shared" si="1"/>
        <v>36.76</v>
      </c>
      <c r="H11" s="23">
        <f t="shared" si="2"/>
        <v>72.425</v>
      </c>
      <c r="I11" s="27" t="s">
        <v>16</v>
      </c>
      <c r="J11" s="28"/>
      <c r="K11" s="29"/>
      <c r="L11" s="30"/>
      <c r="M11" s="30"/>
      <c r="O11" s="30"/>
      <c r="Q11" s="30"/>
      <c r="R11" s="30"/>
      <c r="S11" s="30"/>
    </row>
    <row r="12" spans="1:19" ht="30" customHeight="1">
      <c r="A12" s="36" t="s">
        <v>36</v>
      </c>
      <c r="B12" s="36" t="s">
        <v>37</v>
      </c>
      <c r="C12" s="20" t="s">
        <v>38</v>
      </c>
      <c r="D12" s="37" t="s">
        <v>39</v>
      </c>
      <c r="E12" s="22">
        <f t="shared" si="0"/>
        <v>43.15</v>
      </c>
      <c r="F12" s="22">
        <v>81.76</v>
      </c>
      <c r="G12" s="22">
        <f t="shared" si="1"/>
        <v>40.88</v>
      </c>
      <c r="H12" s="23">
        <f t="shared" si="2"/>
        <v>84.03</v>
      </c>
      <c r="I12" s="27" t="s">
        <v>19</v>
      </c>
      <c r="J12" s="28" t="s">
        <v>20</v>
      </c>
      <c r="K12" s="29"/>
      <c r="L12" s="30"/>
      <c r="M12" s="30"/>
      <c r="O12" s="30"/>
      <c r="Q12" s="30"/>
      <c r="R12" s="30"/>
      <c r="S12" s="30"/>
    </row>
    <row r="13" spans="1:19" ht="30" customHeight="1">
      <c r="A13" s="36" t="s">
        <v>40</v>
      </c>
      <c r="B13" s="36" t="s">
        <v>37</v>
      </c>
      <c r="C13" s="20" t="s">
        <v>38</v>
      </c>
      <c r="D13" s="37" t="s">
        <v>41</v>
      </c>
      <c r="E13" s="22">
        <f t="shared" si="0"/>
        <v>41.965</v>
      </c>
      <c r="F13" s="22">
        <v>78.48</v>
      </c>
      <c r="G13" s="22">
        <f t="shared" si="1"/>
        <v>39.24</v>
      </c>
      <c r="H13" s="23">
        <f t="shared" si="2"/>
        <v>81.20500000000001</v>
      </c>
      <c r="I13" s="27" t="s">
        <v>16</v>
      </c>
      <c r="J13" s="28"/>
      <c r="K13" s="29"/>
      <c r="L13" s="30"/>
      <c r="M13" s="30"/>
      <c r="O13" s="30"/>
      <c r="Q13" s="30"/>
      <c r="R13" s="30"/>
      <c r="S13" s="30"/>
    </row>
    <row r="14" spans="1:19" ht="30" customHeight="1">
      <c r="A14" s="36" t="s">
        <v>42</v>
      </c>
      <c r="B14" s="36" t="s">
        <v>43</v>
      </c>
      <c r="C14" s="20" t="s">
        <v>44</v>
      </c>
      <c r="D14" s="37" t="s">
        <v>45</v>
      </c>
      <c r="E14" s="22">
        <f t="shared" si="0"/>
        <v>44.155</v>
      </c>
      <c r="F14" s="22">
        <v>76.36</v>
      </c>
      <c r="G14" s="22">
        <f t="shared" si="1"/>
        <v>38.18</v>
      </c>
      <c r="H14" s="23">
        <f t="shared" si="2"/>
        <v>82.33500000000001</v>
      </c>
      <c r="I14" s="27" t="s">
        <v>16</v>
      </c>
      <c r="J14" s="28"/>
      <c r="K14" s="29"/>
      <c r="L14" s="30"/>
      <c r="M14" s="30"/>
      <c r="O14" s="30"/>
      <c r="Q14" s="30"/>
      <c r="R14" s="30"/>
      <c r="S14" s="30"/>
    </row>
    <row r="15" spans="1:19" ht="30" customHeight="1">
      <c r="A15" s="36" t="s">
        <v>46</v>
      </c>
      <c r="B15" s="36" t="s">
        <v>43</v>
      </c>
      <c r="C15" s="20" t="s">
        <v>44</v>
      </c>
      <c r="D15" s="37" t="s">
        <v>47</v>
      </c>
      <c r="E15" s="22">
        <f t="shared" si="0"/>
        <v>43.38</v>
      </c>
      <c r="F15" s="22">
        <v>80.56</v>
      </c>
      <c r="G15" s="22">
        <f t="shared" si="1"/>
        <v>40.28</v>
      </c>
      <c r="H15" s="23">
        <f t="shared" si="2"/>
        <v>83.66</v>
      </c>
      <c r="I15" s="27" t="s">
        <v>19</v>
      </c>
      <c r="J15" s="28" t="s">
        <v>20</v>
      </c>
      <c r="K15" s="29"/>
      <c r="L15" s="30"/>
      <c r="M15" s="30"/>
      <c r="O15" s="30"/>
      <c r="Q15" s="30"/>
      <c r="R15" s="30"/>
      <c r="S15" s="30"/>
    </row>
    <row r="16" spans="1:11" ht="30" customHeight="1">
      <c r="A16" s="36" t="s">
        <v>48</v>
      </c>
      <c r="B16" s="38" t="s">
        <v>49</v>
      </c>
      <c r="C16" s="20" t="s">
        <v>50</v>
      </c>
      <c r="D16" s="37" t="s">
        <v>51</v>
      </c>
      <c r="E16" s="22">
        <f t="shared" si="0"/>
        <v>43.035</v>
      </c>
      <c r="F16" s="22">
        <v>78.08</v>
      </c>
      <c r="G16" s="22">
        <f t="shared" si="1"/>
        <v>39.04</v>
      </c>
      <c r="H16" s="23">
        <f t="shared" si="2"/>
        <v>82.07499999999999</v>
      </c>
      <c r="I16" s="27" t="s">
        <v>16</v>
      </c>
      <c r="J16" s="28"/>
      <c r="K16" s="31"/>
    </row>
    <row r="17" spans="1:19" ht="30" customHeight="1">
      <c r="A17" s="38" t="s">
        <v>52</v>
      </c>
      <c r="B17" s="38" t="s">
        <v>49</v>
      </c>
      <c r="C17" s="20" t="s">
        <v>50</v>
      </c>
      <c r="D17" s="39" t="s">
        <v>53</v>
      </c>
      <c r="E17" s="22">
        <f t="shared" si="0"/>
        <v>42.29</v>
      </c>
      <c r="F17" s="22">
        <v>80.52</v>
      </c>
      <c r="G17" s="22">
        <f t="shared" si="1"/>
        <v>40.26</v>
      </c>
      <c r="H17" s="23">
        <f t="shared" si="2"/>
        <v>82.55</v>
      </c>
      <c r="I17" s="27" t="s">
        <v>19</v>
      </c>
      <c r="J17" s="28" t="s">
        <v>20</v>
      </c>
      <c r="K17" s="29"/>
      <c r="L17" s="30"/>
      <c r="M17" s="30"/>
      <c r="O17" s="30"/>
      <c r="Q17" s="30"/>
      <c r="R17" s="30"/>
      <c r="S17" s="30"/>
    </row>
    <row r="18" spans="1:11" ht="30" customHeight="1">
      <c r="A18" s="36" t="s">
        <v>54</v>
      </c>
      <c r="B18" s="36" t="s">
        <v>55</v>
      </c>
      <c r="C18" s="20" t="s">
        <v>56</v>
      </c>
      <c r="D18" s="37" t="s">
        <v>57</v>
      </c>
      <c r="E18" s="22">
        <f t="shared" si="0"/>
        <v>41.885</v>
      </c>
      <c r="F18" s="22">
        <v>78.38</v>
      </c>
      <c r="G18" s="22">
        <f t="shared" si="1"/>
        <v>39.19</v>
      </c>
      <c r="H18" s="23">
        <f t="shared" si="2"/>
        <v>81.07499999999999</v>
      </c>
      <c r="I18" s="27" t="s">
        <v>16</v>
      </c>
      <c r="J18" s="28"/>
      <c r="K18" s="32"/>
    </row>
    <row r="19" spans="1:11" ht="30" customHeight="1">
      <c r="A19" s="36" t="s">
        <v>58</v>
      </c>
      <c r="B19" s="36" t="s">
        <v>55</v>
      </c>
      <c r="C19" s="20" t="s">
        <v>56</v>
      </c>
      <c r="D19" s="37" t="s">
        <v>59</v>
      </c>
      <c r="E19" s="22">
        <f t="shared" si="0"/>
        <v>41.465</v>
      </c>
      <c r="F19" s="22">
        <v>81.74</v>
      </c>
      <c r="G19" s="22">
        <f t="shared" si="1"/>
        <v>40.87</v>
      </c>
      <c r="H19" s="23">
        <f t="shared" si="2"/>
        <v>82.33500000000001</v>
      </c>
      <c r="I19" s="27" t="s">
        <v>19</v>
      </c>
      <c r="J19" s="28" t="s">
        <v>20</v>
      </c>
      <c r="K19" s="31"/>
    </row>
    <row r="20" spans="1:11" ht="30" customHeight="1">
      <c r="A20" s="36" t="s">
        <v>60</v>
      </c>
      <c r="B20" s="36" t="s">
        <v>61</v>
      </c>
      <c r="C20" s="20" t="s">
        <v>62</v>
      </c>
      <c r="D20" s="37" t="s">
        <v>63</v>
      </c>
      <c r="E20" s="22">
        <f t="shared" si="0"/>
        <v>42</v>
      </c>
      <c r="F20" s="22">
        <v>76.48</v>
      </c>
      <c r="G20" s="22">
        <f t="shared" si="1"/>
        <v>38.24</v>
      </c>
      <c r="H20" s="23">
        <f t="shared" si="2"/>
        <v>80.24000000000001</v>
      </c>
      <c r="I20" s="27" t="s">
        <v>19</v>
      </c>
      <c r="J20" s="28" t="s">
        <v>20</v>
      </c>
      <c r="K20" s="31"/>
    </row>
    <row r="21" spans="1:11" ht="30" customHeight="1">
      <c r="A21" s="36" t="s">
        <v>64</v>
      </c>
      <c r="B21" s="36" t="s">
        <v>61</v>
      </c>
      <c r="C21" s="20" t="s">
        <v>62</v>
      </c>
      <c r="D21" s="37" t="s">
        <v>65</v>
      </c>
      <c r="E21" s="22">
        <f t="shared" si="0"/>
        <v>41.255</v>
      </c>
      <c r="F21" s="22">
        <v>75.06</v>
      </c>
      <c r="G21" s="22">
        <f t="shared" si="1"/>
        <v>37.53</v>
      </c>
      <c r="H21" s="23">
        <f t="shared" si="2"/>
        <v>78.785</v>
      </c>
      <c r="I21" s="27" t="s">
        <v>16</v>
      </c>
      <c r="J21" s="28"/>
      <c r="K21" s="31"/>
    </row>
    <row r="22" spans="1:11" ht="30" customHeight="1">
      <c r="A22" s="36" t="s">
        <v>66</v>
      </c>
      <c r="B22" s="36" t="s">
        <v>67</v>
      </c>
      <c r="C22" s="20" t="s">
        <v>68</v>
      </c>
      <c r="D22" s="37" t="s">
        <v>69</v>
      </c>
      <c r="E22" s="22">
        <f t="shared" si="0"/>
        <v>38.21</v>
      </c>
      <c r="F22" s="22">
        <v>77.16</v>
      </c>
      <c r="G22" s="22">
        <f t="shared" si="1"/>
        <v>38.58</v>
      </c>
      <c r="H22" s="23">
        <f t="shared" si="2"/>
        <v>76.78999999999999</v>
      </c>
      <c r="I22" s="27" t="s">
        <v>19</v>
      </c>
      <c r="J22" s="28" t="s">
        <v>20</v>
      </c>
      <c r="K22" s="31"/>
    </row>
    <row r="23" spans="1:11" ht="30" customHeight="1">
      <c r="A23" s="36" t="s">
        <v>70</v>
      </c>
      <c r="B23" s="36" t="s">
        <v>67</v>
      </c>
      <c r="C23" s="20" t="s">
        <v>68</v>
      </c>
      <c r="D23" s="37" t="s">
        <v>71</v>
      </c>
      <c r="E23" s="22">
        <f t="shared" si="0"/>
        <v>37.405</v>
      </c>
      <c r="F23" s="22">
        <v>74.78</v>
      </c>
      <c r="G23" s="22">
        <f t="shared" si="1"/>
        <v>37.39</v>
      </c>
      <c r="H23" s="23">
        <f t="shared" si="2"/>
        <v>74.795</v>
      </c>
      <c r="I23" s="27" t="s">
        <v>16</v>
      </c>
      <c r="J23" s="28"/>
      <c r="K23" s="31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rintOptions/>
  <pageMargins left="0.47" right="0.11999999999999998" top="0.75" bottom="0.75" header="0.31" footer="0.3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dersun</cp:lastModifiedBy>
  <cp:lastPrinted>2019-07-16T05:57:32Z</cp:lastPrinted>
  <dcterms:created xsi:type="dcterms:W3CDTF">2013-05-03T01:29:23Z</dcterms:created>
  <dcterms:modified xsi:type="dcterms:W3CDTF">2020-09-21T07:39:13Z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