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工作表" sheetId="25" r:id="rId1"/>
  </sheets>
  <definedNames>
    <definedName name="_xlnm._FilterDatabase" localSheetId="0" hidden="1">工作表!$A$3:$H$12</definedName>
  </definedNames>
  <calcPr calcId="144525"/>
</workbook>
</file>

<file path=xl/sharedStrings.xml><?xml version="1.0" encoding="utf-8"?>
<sst xmlns="http://schemas.openxmlformats.org/spreadsheetml/2006/main" count="38">
  <si>
    <t>2020年宜昌市猇亭区公开招聘义务教育学校教师面试及综合成绩</t>
  </si>
  <si>
    <t>小学数学</t>
  </si>
  <si>
    <t>排名</t>
  </si>
  <si>
    <t>报考岗位</t>
  </si>
  <si>
    <t>准考证号</t>
  </si>
  <si>
    <t>笔试成绩</t>
  </si>
  <si>
    <t>笔试折合成绩（40%）</t>
  </si>
  <si>
    <t>面试成绩</t>
  </si>
  <si>
    <t>面试折合成绩（60%）</t>
  </si>
  <si>
    <t>综合成绩</t>
  </si>
  <si>
    <t>1</t>
  </si>
  <si>
    <t>32020051603603</t>
  </si>
  <si>
    <t>77.9</t>
  </si>
  <si>
    <t>2</t>
  </si>
  <si>
    <t>32020051604418</t>
  </si>
  <si>
    <t>78.9</t>
  </si>
  <si>
    <t>3</t>
  </si>
  <si>
    <t>32020051605210</t>
  </si>
  <si>
    <t>76.35</t>
  </si>
  <si>
    <t>4</t>
  </si>
  <si>
    <t>32020051605609</t>
  </si>
  <si>
    <t>71.65</t>
  </si>
  <si>
    <t>5</t>
  </si>
  <si>
    <t>32020051603812</t>
  </si>
  <si>
    <t>69.3</t>
  </si>
  <si>
    <t>6</t>
  </si>
  <si>
    <t>32020051605209</t>
  </si>
  <si>
    <t>73.8</t>
  </si>
  <si>
    <t>7</t>
  </si>
  <si>
    <t>32020284908124</t>
  </si>
  <si>
    <t>68.8</t>
  </si>
  <si>
    <t>8</t>
  </si>
  <si>
    <t>32020051605526</t>
  </si>
  <si>
    <t>68.45</t>
  </si>
  <si>
    <t>9</t>
  </si>
  <si>
    <t>32020051604417</t>
  </si>
  <si>
    <t>66.95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</si>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</sst>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177" fontId="0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L17" sqref="L17"/>
    </sheetView>
  </sheetViews>
  <sheetFormatPr defaultColWidth="9" defaultRowHeight="14.25" outlineLevelCol="7"/>
  <cols>
    <col min="1" max="1" width="5.625" customWidth="1"/>
    <col min="2" max="2" width="9.375" customWidth="1"/>
    <col min="3" max="3" width="17.625" customWidth="1"/>
    <col min="4" max="4" width="9.125" style="2" customWidth="1"/>
    <col min="5" max="5" width="9" style="3" customWidth="1"/>
    <col min="6" max="6" width="9.25" style="2" customWidth="1"/>
    <col min="7" max="7" width="8.625" style="3" customWidth="1"/>
    <col min="8" max="8" width="9.25" style="4" customWidth="1"/>
  </cols>
  <sheetData>
    <row r="1" ht="36" customHeight="1" spans="1:8">
      <c r="A1" s="5" t="s">
        <v>0</v>
      </c>
      <c r="B1" s="5"/>
      <c r="C1" s="5"/>
      <c r="D1" s="6"/>
      <c r="E1" s="7"/>
      <c r="F1" s="6"/>
      <c r="G1" s="7"/>
      <c r="H1" s="7"/>
    </row>
    <row r="2" ht="21.95" customHeight="1" spans="1:8">
      <c r="A2" s="8" t="s">
        <v>1</v>
      </c>
      <c r="B2" s="8"/>
      <c r="C2" s="8"/>
      <c r="D2" s="9"/>
      <c r="E2" s="10"/>
      <c r="F2" s="9"/>
      <c r="G2" s="10"/>
      <c r="H2" s="10"/>
    </row>
    <row r="3" ht="52.5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5" t="s">
        <v>9</v>
      </c>
    </row>
    <row r="4" s="1" customFormat="1" ht="21.95" customHeight="1" spans="1:8">
      <c r="A4" s="16" t="s">
        <v>10</v>
      </c>
      <c r="B4" s="16" t="s">
        <v>1</v>
      </c>
      <c r="C4" s="21" t="s">
        <v>11</v>
      </c>
      <c r="D4" s="18" t="s">
        <v>12</v>
      </c>
      <c r="E4" s="19">
        <f>D4*0.4</f>
        <v>31.16</v>
      </c>
      <c r="F4" s="20">
        <v>83.6</v>
      </c>
      <c r="G4" s="19">
        <f t="shared" ref="G4:G11" si="0">F4*0.6</f>
        <v>50.16</v>
      </c>
      <c r="H4" s="19">
        <f t="shared" ref="H4:H11" si="1">E4+G4</f>
        <v>81.32</v>
      </c>
    </row>
    <row r="5" s="1" customFormat="1" ht="21.95" customHeight="1" spans="1:8">
      <c r="A5" s="16" t="s">
        <v>13</v>
      </c>
      <c r="B5" s="16" t="s">
        <v>1</v>
      </c>
      <c r="C5" s="17" t="s">
        <v>14</v>
      </c>
      <c r="D5" s="18" t="s">
        <v>15</v>
      </c>
      <c r="E5" s="19">
        <f>D5*0.4</f>
        <v>31.56</v>
      </c>
      <c r="F5" s="20">
        <v>82</v>
      </c>
      <c r="G5" s="19">
        <f t="shared" si="0"/>
        <v>49.2</v>
      </c>
      <c r="H5" s="19">
        <f t="shared" si="1"/>
        <v>80.76</v>
      </c>
    </row>
    <row r="6" s="1" customFormat="1" ht="21.95" customHeight="1" spans="1:8">
      <c r="A6" s="16" t="s">
        <v>16</v>
      </c>
      <c r="B6" s="16" t="s">
        <v>1</v>
      </c>
      <c r="C6" s="17" t="s">
        <v>17</v>
      </c>
      <c r="D6" s="18" t="s">
        <v>18</v>
      </c>
      <c r="E6" s="19">
        <f t="shared" ref="E5:E12" si="2">D6*0.4</f>
        <v>30.54</v>
      </c>
      <c r="F6" s="20">
        <v>82.6</v>
      </c>
      <c r="G6" s="19">
        <f t="shared" si="0"/>
        <v>49.56</v>
      </c>
      <c r="H6" s="19">
        <f t="shared" si="1"/>
        <v>80.1</v>
      </c>
    </row>
    <row r="7" s="1" customFormat="1" ht="21.95" customHeight="1" spans="1:8">
      <c r="A7" s="16" t="s">
        <v>19</v>
      </c>
      <c r="B7" s="16" t="s">
        <v>1</v>
      </c>
      <c r="C7" s="17" t="s">
        <v>20</v>
      </c>
      <c r="D7" s="18" t="s">
        <v>21</v>
      </c>
      <c r="E7" s="19">
        <f t="shared" si="2"/>
        <v>28.66</v>
      </c>
      <c r="F7" s="20">
        <v>83.4</v>
      </c>
      <c r="G7" s="19">
        <f t="shared" si="0"/>
        <v>50.04</v>
      </c>
      <c r="H7" s="19">
        <f t="shared" si="1"/>
        <v>78.7</v>
      </c>
    </row>
    <row r="8" s="1" customFormat="1" ht="21.95" customHeight="1" spans="1:8">
      <c r="A8" s="16" t="s">
        <v>22</v>
      </c>
      <c r="B8" s="16" t="s">
        <v>1</v>
      </c>
      <c r="C8" s="17" t="s">
        <v>23</v>
      </c>
      <c r="D8" s="18" t="s">
        <v>24</v>
      </c>
      <c r="E8" s="19">
        <f t="shared" si="2"/>
        <v>27.72</v>
      </c>
      <c r="F8" s="20">
        <v>79.6</v>
      </c>
      <c r="G8" s="19">
        <f t="shared" si="0"/>
        <v>47.76</v>
      </c>
      <c r="H8" s="19">
        <f t="shared" si="1"/>
        <v>75.48</v>
      </c>
    </row>
    <row r="9" s="1" customFormat="1" ht="21.95" customHeight="1" spans="1:8">
      <c r="A9" s="16" t="s">
        <v>25</v>
      </c>
      <c r="B9" s="16" t="s">
        <v>1</v>
      </c>
      <c r="C9" s="17" t="s">
        <v>26</v>
      </c>
      <c r="D9" s="18" t="s">
        <v>27</v>
      </c>
      <c r="E9" s="19">
        <f t="shared" si="2"/>
        <v>29.52</v>
      </c>
      <c r="F9" s="20">
        <v>75.6</v>
      </c>
      <c r="G9" s="19">
        <f t="shared" si="0"/>
        <v>45.36</v>
      </c>
      <c r="H9" s="19">
        <f t="shared" si="1"/>
        <v>74.88</v>
      </c>
    </row>
    <row r="10" s="1" customFormat="1" ht="21.95" customHeight="1" spans="1:8">
      <c r="A10" s="16" t="s">
        <v>28</v>
      </c>
      <c r="B10" s="16" t="s">
        <v>1</v>
      </c>
      <c r="C10" s="17" t="s">
        <v>29</v>
      </c>
      <c r="D10" s="18" t="s">
        <v>30</v>
      </c>
      <c r="E10" s="19">
        <f t="shared" si="2"/>
        <v>27.52</v>
      </c>
      <c r="F10" s="20">
        <v>77.8</v>
      </c>
      <c r="G10" s="19">
        <f t="shared" si="0"/>
        <v>46.68</v>
      </c>
      <c r="H10" s="19">
        <f t="shared" si="1"/>
        <v>74.2</v>
      </c>
    </row>
    <row r="11" s="1" customFormat="1" ht="21.95" customHeight="1" spans="1:8">
      <c r="A11" s="16" t="s">
        <v>31</v>
      </c>
      <c r="B11" s="16" t="s">
        <v>1</v>
      </c>
      <c r="C11" s="17" t="s">
        <v>32</v>
      </c>
      <c r="D11" s="18" t="s">
        <v>33</v>
      </c>
      <c r="E11" s="19">
        <f t="shared" si="2"/>
        <v>27.38</v>
      </c>
      <c r="F11" s="20">
        <v>77.8</v>
      </c>
      <c r="G11" s="19">
        <f t="shared" si="0"/>
        <v>46.68</v>
      </c>
      <c r="H11" s="19">
        <f t="shared" si="1"/>
        <v>74.06</v>
      </c>
    </row>
    <row r="12" s="1" customFormat="1" ht="21.95" customHeight="1" spans="1:8">
      <c r="A12" s="16" t="s">
        <v>34</v>
      </c>
      <c r="B12" s="16" t="s">
        <v>1</v>
      </c>
      <c r="C12" s="17" t="s">
        <v>35</v>
      </c>
      <c r="D12" s="18" t="s">
        <v>36</v>
      </c>
      <c r="E12" s="19">
        <f t="shared" si="2"/>
        <v>26.78</v>
      </c>
      <c r="F12" s="20" t="s">
        <v>37</v>
      </c>
      <c r="G12" s="19">
        <v>0</v>
      </c>
      <c r="H12" s="19">
        <v>26.78</v>
      </c>
    </row>
    <row r="18" spans="8:8">
      <c r="H18" s="3"/>
    </row>
  </sheetData>
  <autoFilter ref="A3:H12">
    <extLst/>
  </autoFilter>
  <mergeCells count="2">
    <mergeCell ref="A1:H1"/>
    <mergeCell ref="A2:H2"/>
  </mergeCells>
  <pageMargins left="0.393055555555556" right="0.393055555555556" top="0.354166666666667" bottom="0.236111111111111" header="1.0625" footer="1.062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Bgs02</cp:lastModifiedBy>
  <cp:revision>1</cp:revision>
  <dcterms:created xsi:type="dcterms:W3CDTF">2013-01-11T05:59:00Z</dcterms:created>
  <cp:lastPrinted>2017-07-14T05:03:00Z</cp:lastPrinted>
  <dcterms:modified xsi:type="dcterms:W3CDTF">2020-09-20T10:24:12Z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