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8035" windowHeight="123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17" i="1" l="1"/>
  <c r="F17" i="1"/>
  <c r="K17" i="1" s="1"/>
  <c r="J16" i="1"/>
  <c r="F16" i="1"/>
  <c r="K16" i="1" s="1"/>
  <c r="J15" i="1"/>
  <c r="F15" i="1"/>
  <c r="K15" i="1" s="1"/>
  <c r="J14" i="1"/>
  <c r="F14" i="1"/>
  <c r="K14" i="1" s="1"/>
  <c r="J13" i="1"/>
  <c r="F13" i="1"/>
  <c r="K13" i="1" s="1"/>
  <c r="J12" i="1"/>
  <c r="F12" i="1"/>
  <c r="K12" i="1" s="1"/>
  <c r="F11" i="1"/>
  <c r="J10" i="1"/>
  <c r="F10" i="1"/>
  <c r="K10" i="1" s="1"/>
  <c r="J9" i="1"/>
  <c r="K9" i="1" s="1"/>
  <c r="F9" i="1"/>
  <c r="J8" i="1"/>
  <c r="H8" i="1"/>
  <c r="F8" i="1"/>
  <c r="K8" i="1" s="1"/>
  <c r="K7" i="1"/>
  <c r="J7" i="1"/>
  <c r="H7" i="1"/>
  <c r="F7" i="1"/>
  <c r="J6" i="1"/>
  <c r="H6" i="1"/>
  <c r="K6" i="1" s="1"/>
  <c r="F6" i="1"/>
  <c r="J5" i="1"/>
  <c r="H5" i="1"/>
  <c r="F5" i="1"/>
  <c r="K5" i="1" s="1"/>
  <c r="K4" i="1"/>
  <c r="J4" i="1"/>
  <c r="H4" i="1"/>
  <c r="F4" i="1"/>
  <c r="J3" i="1"/>
  <c r="H3" i="1"/>
  <c r="K3" i="1" s="1"/>
  <c r="F3" i="1"/>
</calcChain>
</file>

<file path=xl/sharedStrings.xml><?xml version="1.0" encoding="utf-8"?>
<sst xmlns="http://schemas.openxmlformats.org/spreadsheetml/2006/main" count="65" uniqueCount="50">
  <si>
    <t>贵州省高级人民法院招聘派遣制工作人员成绩表</t>
    <phoneticPr fontId="2" type="noConversion"/>
  </si>
  <si>
    <t>序号</t>
    <phoneticPr fontId="2" type="noConversion"/>
  </si>
  <si>
    <t>姓名</t>
  </si>
  <si>
    <t>准考证号</t>
  </si>
  <si>
    <t>报考岗位</t>
    <phoneticPr fontId="2" type="noConversion"/>
  </si>
  <si>
    <t>笔试分数</t>
    <phoneticPr fontId="2" type="noConversion"/>
  </si>
  <si>
    <t>打字员占比30%        座席员占比50%</t>
    <phoneticPr fontId="2" type="noConversion"/>
  </si>
  <si>
    <t>计算机测试分数</t>
    <phoneticPr fontId="2" type="noConversion"/>
  </si>
  <si>
    <t>占比30%</t>
    <phoneticPr fontId="2" type="noConversion"/>
  </si>
  <si>
    <t>面试分数</t>
    <phoneticPr fontId="2" type="noConversion"/>
  </si>
  <si>
    <t>打字员占比40%         座席员占比50%</t>
    <phoneticPr fontId="2" type="noConversion"/>
  </si>
  <si>
    <t>总分</t>
    <phoneticPr fontId="2" type="noConversion"/>
  </si>
  <si>
    <t>排名</t>
    <phoneticPr fontId="2" type="noConversion"/>
  </si>
  <si>
    <t>备注</t>
    <phoneticPr fontId="2" type="noConversion"/>
  </si>
  <si>
    <t>申光未</t>
  </si>
  <si>
    <t>10000010104</t>
  </si>
  <si>
    <t>打字员</t>
  </si>
  <si>
    <t>进入体检</t>
    <phoneticPr fontId="2" type="noConversion"/>
  </si>
  <si>
    <t>徐莱</t>
  </si>
  <si>
    <t>10000010115</t>
  </si>
  <si>
    <t>向凯峰</t>
  </si>
  <si>
    <t>10000010108</t>
  </si>
  <si>
    <t>李月红</t>
  </si>
  <si>
    <t>10000010121</t>
  </si>
  <si>
    <t>敖登阳</t>
  </si>
  <si>
    <t>10000010114</t>
  </si>
  <si>
    <t>文瑜</t>
  </si>
  <si>
    <t>10000010105</t>
  </si>
  <si>
    <t>林奔</t>
  </si>
  <si>
    <t>10000010122</t>
  </si>
  <si>
    <t>座席员（男）</t>
  </si>
  <si>
    <t>进入体检</t>
    <phoneticPr fontId="2" type="noConversion"/>
  </si>
  <si>
    <t>朱琦</t>
  </si>
  <si>
    <t>10000010124</t>
  </si>
  <si>
    <t>黎鹏</t>
  </si>
  <si>
    <t>10000010101</t>
  </si>
  <si>
    <t>缺考</t>
    <phoneticPr fontId="2" type="noConversion"/>
  </si>
  <si>
    <t>蒋美瑞</t>
  </si>
  <si>
    <t>10000010106</t>
  </si>
  <si>
    <t>座席员（女）</t>
  </si>
  <si>
    <t>谌晓玲</t>
  </si>
  <si>
    <t>10000010120</t>
  </si>
  <si>
    <t>黄娅</t>
  </si>
  <si>
    <t>10000010127</t>
  </si>
  <si>
    <t>胡建丹</t>
  </si>
  <si>
    <t>10000010117</t>
  </si>
  <si>
    <t>武丽</t>
  </si>
  <si>
    <t>10000010111</t>
  </si>
  <si>
    <t>郑晓莉</t>
  </si>
  <si>
    <t>10000010126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</si>
</sst>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charset val="134"/>
      <scheme val="minor"/>
    </font>
    <font>
      <b/>
      <sz val="26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3" borderId="5" xfId="0" applyFont="1" applyFill="1" applyBorder="1">
      <alignment vertical="center"/>
    </xf>
    <xf numFmtId="0" fontId="7" fillId="3" borderId="6" xfId="0" applyFont="1" applyFill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O10" sqref="O10"/>
    </sheetView>
  </sheetViews>
  <sheetFormatPr defaultRowHeight="13.5"/>
  <cols>
    <col min="1" max="1" width="4.375" customWidth="1"/>
    <col min="3" max="3" width="13.375" customWidth="1"/>
    <col min="4" max="4" width="12.125" customWidth="1"/>
    <col min="6" max="6" width="14.375" customWidth="1"/>
    <col min="10" max="10" width="14.875" customWidth="1"/>
    <col min="11" max="11" width="9.625" customWidth="1"/>
    <col min="12" max="12" width="10" customWidth="1"/>
    <col min="13" max="13" width="9.625" customWidth="1"/>
  </cols>
  <sheetData>
    <row r="1" spans="1:13" ht="5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8.2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5" t="s">
        <v>11</v>
      </c>
      <c r="L2" s="3" t="s">
        <v>12</v>
      </c>
      <c r="M2" s="3" t="s">
        <v>13</v>
      </c>
    </row>
    <row r="3" spans="1:13" ht="27" customHeight="1">
      <c r="A3" s="24">
        <v>1</v>
      </c>
      <c r="B3" s="25" t="s">
        <v>14</v>
      </c>
      <c r="C3" s="26" t="s">
        <v>15</v>
      </c>
      <c r="D3" s="27" t="s">
        <v>16</v>
      </c>
      <c r="E3" s="27">
        <v>53.5</v>
      </c>
      <c r="F3" s="28">
        <f t="shared" ref="F3:F8" si="0">E3*30%</f>
        <v>16.05</v>
      </c>
      <c r="G3" s="29">
        <v>54.6</v>
      </c>
      <c r="H3" s="28">
        <f t="shared" ref="H3:H8" si="1">G3*30%</f>
        <v>16.38</v>
      </c>
      <c r="I3" s="30">
        <v>87.8</v>
      </c>
      <c r="J3" s="31">
        <f t="shared" ref="J3:J8" si="2">I3*40%</f>
        <v>35.119999999999997</v>
      </c>
      <c r="K3" s="32">
        <f t="shared" ref="K3:K8" si="3">F3+H3+J3</f>
        <v>67.55</v>
      </c>
      <c r="L3" s="33">
        <v>1</v>
      </c>
      <c r="M3" s="27" t="s">
        <v>17</v>
      </c>
    </row>
    <row r="4" spans="1:13" ht="27" customHeight="1">
      <c r="A4" s="24">
        <v>2</v>
      </c>
      <c r="B4" s="25" t="s">
        <v>18</v>
      </c>
      <c r="C4" s="26" t="s">
        <v>19</v>
      </c>
      <c r="D4" s="27" t="s">
        <v>16</v>
      </c>
      <c r="E4" s="27">
        <v>50</v>
      </c>
      <c r="F4" s="28">
        <f t="shared" si="0"/>
        <v>15</v>
      </c>
      <c r="G4" s="29">
        <v>62.6</v>
      </c>
      <c r="H4" s="28">
        <f t="shared" si="1"/>
        <v>18.78</v>
      </c>
      <c r="I4" s="30">
        <v>84.4</v>
      </c>
      <c r="J4" s="31">
        <f t="shared" si="2"/>
        <v>33.760000000000005</v>
      </c>
      <c r="K4" s="32">
        <f t="shared" si="3"/>
        <v>67.540000000000006</v>
      </c>
      <c r="L4" s="33">
        <v>2</v>
      </c>
      <c r="M4" s="27" t="s">
        <v>17</v>
      </c>
    </row>
    <row r="5" spans="1:13" ht="27" customHeight="1">
      <c r="A5" s="6">
        <v>3</v>
      </c>
      <c r="B5" s="7" t="s">
        <v>20</v>
      </c>
      <c r="C5" s="8" t="s">
        <v>21</v>
      </c>
      <c r="D5" s="9" t="s">
        <v>16</v>
      </c>
      <c r="E5" s="9">
        <v>47</v>
      </c>
      <c r="F5" s="10">
        <f t="shared" si="0"/>
        <v>14.1</v>
      </c>
      <c r="G5" s="11">
        <v>69.5</v>
      </c>
      <c r="H5" s="10">
        <f t="shared" si="1"/>
        <v>20.849999999999998</v>
      </c>
      <c r="I5" s="15">
        <v>79.8</v>
      </c>
      <c r="J5" s="13">
        <f t="shared" si="2"/>
        <v>31.92</v>
      </c>
      <c r="K5" s="14">
        <f>F5+H5+J5</f>
        <v>66.87</v>
      </c>
      <c r="L5" s="16">
        <v>3</v>
      </c>
      <c r="M5" s="9"/>
    </row>
    <row r="6" spans="1:13" ht="27" customHeight="1">
      <c r="A6" s="6">
        <v>4</v>
      </c>
      <c r="B6" s="7" t="s">
        <v>22</v>
      </c>
      <c r="C6" s="8" t="s">
        <v>23</v>
      </c>
      <c r="D6" s="9" t="s">
        <v>16</v>
      </c>
      <c r="E6" s="9">
        <v>52</v>
      </c>
      <c r="F6" s="10">
        <f t="shared" si="0"/>
        <v>15.6</v>
      </c>
      <c r="G6" s="11">
        <v>45.4</v>
      </c>
      <c r="H6" s="10">
        <f t="shared" si="1"/>
        <v>13.62</v>
      </c>
      <c r="I6" s="12">
        <v>88.4</v>
      </c>
      <c r="J6" s="13">
        <f t="shared" si="2"/>
        <v>35.360000000000007</v>
      </c>
      <c r="K6" s="14">
        <f t="shared" ref="K6" si="4">F6+H6+J6</f>
        <v>64.580000000000013</v>
      </c>
      <c r="L6" s="16">
        <v>4</v>
      </c>
      <c r="M6" s="9"/>
    </row>
    <row r="7" spans="1:13" ht="27" customHeight="1">
      <c r="A7" s="6">
        <v>5</v>
      </c>
      <c r="B7" s="7" t="s">
        <v>24</v>
      </c>
      <c r="C7" s="8" t="s">
        <v>25</v>
      </c>
      <c r="D7" s="9" t="s">
        <v>16</v>
      </c>
      <c r="E7" s="9">
        <v>41.5</v>
      </c>
      <c r="F7" s="10">
        <f t="shared" si="0"/>
        <v>12.45</v>
      </c>
      <c r="G7" s="11">
        <v>59.4</v>
      </c>
      <c r="H7" s="10">
        <f t="shared" si="1"/>
        <v>17.82</v>
      </c>
      <c r="I7" s="12">
        <v>83</v>
      </c>
      <c r="J7" s="13">
        <f t="shared" si="2"/>
        <v>33.200000000000003</v>
      </c>
      <c r="K7" s="14">
        <f t="shared" si="3"/>
        <v>63.47</v>
      </c>
      <c r="L7" s="16">
        <v>5</v>
      </c>
      <c r="M7" s="9"/>
    </row>
    <row r="8" spans="1:13" ht="27" customHeight="1">
      <c r="A8" s="6">
        <v>6</v>
      </c>
      <c r="B8" s="7" t="s">
        <v>26</v>
      </c>
      <c r="C8" s="8" t="s">
        <v>27</v>
      </c>
      <c r="D8" s="9" t="s">
        <v>16</v>
      </c>
      <c r="E8" s="9">
        <v>52</v>
      </c>
      <c r="F8" s="10">
        <f t="shared" si="0"/>
        <v>15.6</v>
      </c>
      <c r="G8" s="11">
        <v>44.3</v>
      </c>
      <c r="H8" s="10">
        <f t="shared" si="1"/>
        <v>13.29</v>
      </c>
      <c r="I8" s="12">
        <v>86.2</v>
      </c>
      <c r="J8" s="13">
        <f t="shared" si="2"/>
        <v>34.480000000000004</v>
      </c>
      <c r="K8" s="14">
        <f t="shared" si="3"/>
        <v>63.370000000000005</v>
      </c>
      <c r="L8" s="16">
        <v>6</v>
      </c>
      <c r="M8" s="9"/>
    </row>
    <row r="9" spans="1:13" ht="27" customHeight="1">
      <c r="A9" s="24">
        <v>7</v>
      </c>
      <c r="B9" s="25" t="s">
        <v>28</v>
      </c>
      <c r="C9" s="26" t="s">
        <v>29</v>
      </c>
      <c r="D9" s="27" t="s">
        <v>30</v>
      </c>
      <c r="E9" s="27">
        <v>67.5</v>
      </c>
      <c r="F9" s="28">
        <f>E9*50%</f>
        <v>33.75</v>
      </c>
      <c r="G9" s="34"/>
      <c r="H9" s="35"/>
      <c r="I9" s="30">
        <v>84.4</v>
      </c>
      <c r="J9" s="31">
        <f>I9*50%</f>
        <v>42.2</v>
      </c>
      <c r="K9" s="32">
        <f>F9+J9</f>
        <v>75.95</v>
      </c>
      <c r="L9" s="25">
        <v>1</v>
      </c>
      <c r="M9" s="27" t="s">
        <v>31</v>
      </c>
    </row>
    <row r="10" spans="1:13" ht="27" customHeight="1">
      <c r="A10" s="6">
        <v>8</v>
      </c>
      <c r="B10" s="7" t="s">
        <v>32</v>
      </c>
      <c r="C10" s="8" t="s">
        <v>33</v>
      </c>
      <c r="D10" s="17" t="s">
        <v>30</v>
      </c>
      <c r="E10" s="9">
        <v>55.5</v>
      </c>
      <c r="F10" s="10">
        <f t="shared" ref="F10:F17" si="5">E10*50%</f>
        <v>27.75</v>
      </c>
      <c r="G10" s="18"/>
      <c r="H10" s="19"/>
      <c r="I10" s="12">
        <v>83.6</v>
      </c>
      <c r="J10" s="20">
        <f>I10*50%</f>
        <v>41.8</v>
      </c>
      <c r="K10" s="14">
        <f>F10+J10</f>
        <v>69.55</v>
      </c>
      <c r="L10" s="16">
        <v>2</v>
      </c>
      <c r="M10" s="21"/>
    </row>
    <row r="11" spans="1:13" ht="27" customHeight="1">
      <c r="A11" s="6">
        <v>9</v>
      </c>
      <c r="B11" s="7" t="s">
        <v>34</v>
      </c>
      <c r="C11" s="8" t="s">
        <v>35</v>
      </c>
      <c r="D11" s="17" t="s">
        <v>30</v>
      </c>
      <c r="E11" s="9">
        <v>55</v>
      </c>
      <c r="F11" s="10">
        <f t="shared" si="5"/>
        <v>27.5</v>
      </c>
      <c r="G11" s="18"/>
      <c r="H11" s="19"/>
      <c r="I11" s="12" t="s">
        <v>36</v>
      </c>
      <c r="J11" s="19"/>
      <c r="K11" s="22">
        <v>27.5</v>
      </c>
      <c r="L11" s="23">
        <v>3</v>
      </c>
      <c r="M11" s="21"/>
    </row>
    <row r="12" spans="1:13" ht="27" customHeight="1">
      <c r="A12" s="24">
        <v>10</v>
      </c>
      <c r="B12" s="25" t="s">
        <v>37</v>
      </c>
      <c r="C12" s="26" t="s">
        <v>38</v>
      </c>
      <c r="D12" s="27" t="s">
        <v>39</v>
      </c>
      <c r="E12" s="27">
        <v>51.5</v>
      </c>
      <c r="F12" s="28">
        <f t="shared" si="5"/>
        <v>25.75</v>
      </c>
      <c r="G12" s="34"/>
      <c r="H12" s="35"/>
      <c r="I12" s="30">
        <v>84.8</v>
      </c>
      <c r="J12" s="31">
        <f t="shared" ref="J12:J17" si="6">I12*50%</f>
        <v>42.4</v>
      </c>
      <c r="K12" s="32">
        <f>F12+J12</f>
        <v>68.150000000000006</v>
      </c>
      <c r="L12" s="25">
        <v>1</v>
      </c>
      <c r="M12" s="27" t="s">
        <v>17</v>
      </c>
    </row>
    <row r="13" spans="1:13" ht="27" customHeight="1">
      <c r="A13" s="24">
        <v>11</v>
      </c>
      <c r="B13" s="25" t="s">
        <v>40</v>
      </c>
      <c r="C13" s="26" t="s">
        <v>41</v>
      </c>
      <c r="D13" s="27" t="s">
        <v>39</v>
      </c>
      <c r="E13" s="27">
        <v>48</v>
      </c>
      <c r="F13" s="28">
        <f t="shared" si="5"/>
        <v>24</v>
      </c>
      <c r="G13" s="34"/>
      <c r="H13" s="35"/>
      <c r="I13" s="30">
        <v>85.2</v>
      </c>
      <c r="J13" s="31">
        <f t="shared" si="6"/>
        <v>42.6</v>
      </c>
      <c r="K13" s="32">
        <f t="shared" ref="K13:K17" si="7">F13+J13</f>
        <v>66.599999999999994</v>
      </c>
      <c r="L13" s="25">
        <v>2</v>
      </c>
      <c r="M13" s="27" t="s">
        <v>17</v>
      </c>
    </row>
    <row r="14" spans="1:13" ht="27" customHeight="1">
      <c r="A14" s="6">
        <v>12</v>
      </c>
      <c r="B14" s="7" t="s">
        <v>42</v>
      </c>
      <c r="C14" s="8" t="s">
        <v>43</v>
      </c>
      <c r="D14" s="17" t="s">
        <v>39</v>
      </c>
      <c r="E14" s="9">
        <v>43.5</v>
      </c>
      <c r="F14" s="10">
        <f t="shared" si="5"/>
        <v>21.75</v>
      </c>
      <c r="G14" s="18"/>
      <c r="H14" s="19"/>
      <c r="I14" s="12">
        <v>86</v>
      </c>
      <c r="J14" s="20">
        <f t="shared" si="6"/>
        <v>43</v>
      </c>
      <c r="K14" s="15">
        <f t="shared" si="7"/>
        <v>64.75</v>
      </c>
      <c r="L14" s="7">
        <v>3</v>
      </c>
      <c r="M14" s="21"/>
    </row>
    <row r="15" spans="1:13" ht="27" customHeight="1">
      <c r="A15" s="6">
        <v>13</v>
      </c>
      <c r="B15" s="7" t="s">
        <v>44</v>
      </c>
      <c r="C15" s="8" t="s">
        <v>45</v>
      </c>
      <c r="D15" s="17" t="s">
        <v>39</v>
      </c>
      <c r="E15" s="9">
        <v>49.5</v>
      </c>
      <c r="F15" s="10">
        <f t="shared" si="5"/>
        <v>24.75</v>
      </c>
      <c r="G15" s="18"/>
      <c r="H15" s="19"/>
      <c r="I15" s="12">
        <v>78.400000000000006</v>
      </c>
      <c r="J15" s="20">
        <f t="shared" si="6"/>
        <v>39.200000000000003</v>
      </c>
      <c r="K15" s="15">
        <f t="shared" si="7"/>
        <v>63.95</v>
      </c>
      <c r="L15" s="7">
        <v>4</v>
      </c>
      <c r="M15" s="21"/>
    </row>
    <row r="16" spans="1:13" ht="27" customHeight="1">
      <c r="A16" s="6">
        <v>14</v>
      </c>
      <c r="B16" s="7" t="s">
        <v>46</v>
      </c>
      <c r="C16" s="8" t="s">
        <v>47</v>
      </c>
      <c r="D16" s="17" t="s">
        <v>39</v>
      </c>
      <c r="E16" s="9">
        <v>45.5</v>
      </c>
      <c r="F16" s="10">
        <f t="shared" si="5"/>
        <v>22.75</v>
      </c>
      <c r="G16" s="18"/>
      <c r="H16" s="19"/>
      <c r="I16" s="12">
        <v>80</v>
      </c>
      <c r="J16" s="20">
        <f t="shared" si="6"/>
        <v>40</v>
      </c>
      <c r="K16" s="15">
        <f t="shared" si="7"/>
        <v>62.75</v>
      </c>
      <c r="L16" s="7">
        <v>5</v>
      </c>
      <c r="M16" s="21"/>
    </row>
    <row r="17" spans="1:13" ht="27" customHeight="1">
      <c r="A17" s="6">
        <v>15</v>
      </c>
      <c r="B17" s="7" t="s">
        <v>48</v>
      </c>
      <c r="C17" s="8" t="s">
        <v>49</v>
      </c>
      <c r="D17" s="17" t="s">
        <v>39</v>
      </c>
      <c r="E17" s="9">
        <v>43.5</v>
      </c>
      <c r="F17" s="10">
        <f t="shared" si="5"/>
        <v>21.75</v>
      </c>
      <c r="G17" s="18"/>
      <c r="H17" s="19"/>
      <c r="I17" s="12">
        <v>81.599999999999994</v>
      </c>
      <c r="J17" s="20">
        <f t="shared" si="6"/>
        <v>40.799999999999997</v>
      </c>
      <c r="K17" s="15">
        <f t="shared" si="7"/>
        <v>62.55</v>
      </c>
      <c r="L17" s="7">
        <v>6</v>
      </c>
      <c r="M17" s="21"/>
    </row>
  </sheetData>
  <mergeCells count="1">
    <mergeCell ref="A1:M1"/>
  </mergeCells>
  <phoneticPr fontId="2" type="noConversion"/>
  <pageMargins left="0.70866141732283472" right="0.39370078740157483" top="0.39370078740157483" bottom="0.3937007874015748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2020-09-19T05:44:24Z</cp:lastPrinted>
  <dcterms:created xsi:type="dcterms:W3CDTF">2020-09-19T05:43:42Z</dcterms:created>
  <dcterms:modified xsi:type="dcterms:W3CDTF">2020-09-19T05:45:28Z</dcterms:modified>
</cp:coreProperties>
</file>