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2356" windowHeight="781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0" i="1"/>
  <c r="M9" i="1"/>
  <c r="M12" i="1"/>
  <c r="M7" i="1"/>
  <c r="M8" i="1"/>
  <c r="M11" i="1"/>
  <c r="M6" i="1"/>
  <c r="M4" i="1"/>
  <c r="M5" i="1"/>
  <c r="M3" i="1"/>
</calcChain>
</file>

<file path=xl/sharedStrings.xml><?xml version="1.0" encoding="utf-8"?>
<sst xmlns="http://schemas.openxmlformats.org/spreadsheetml/2006/main" count="146" uniqueCount="85">
  <si>
    <t>序号</t>
    <phoneticPr fontId="3" type="noConversion"/>
  </si>
  <si>
    <t>姓名</t>
  </si>
  <si>
    <t>性别</t>
  </si>
  <si>
    <t>民族</t>
  </si>
  <si>
    <t>报考岗位</t>
  </si>
  <si>
    <t>学段学科</t>
  </si>
  <si>
    <t>答辩（试讲）成绩</t>
    <phoneticPr fontId="3" type="noConversion"/>
  </si>
  <si>
    <t>资历评价</t>
    <phoneticPr fontId="3" type="noConversion"/>
  </si>
  <si>
    <t>总成绩</t>
    <phoneticPr fontId="2" type="noConversion"/>
  </si>
  <si>
    <t>张悦</t>
  </si>
  <si>
    <t>女</t>
  </si>
  <si>
    <t>汉族</t>
  </si>
  <si>
    <t>名校长(园长)</t>
    <phoneticPr fontId="3" type="noConversion"/>
  </si>
  <si>
    <t>幼儿园</t>
  </si>
  <si>
    <t>李萍</t>
  </si>
  <si>
    <t>优秀教师</t>
  </si>
  <si>
    <t>初中-语文</t>
  </si>
  <si>
    <t>郭鹏</t>
  </si>
  <si>
    <t>初中-语文</t>
    <phoneticPr fontId="3" type="noConversion"/>
  </si>
  <si>
    <t>赵桂香</t>
    <phoneticPr fontId="3" type="noConversion"/>
  </si>
  <si>
    <t>女</t>
    <phoneticPr fontId="3" type="noConversion"/>
  </si>
  <si>
    <t>初中-英语</t>
  </si>
  <si>
    <t>卜爽</t>
  </si>
  <si>
    <t>小学-数学</t>
  </si>
  <si>
    <t>王兵</t>
  </si>
  <si>
    <t>小学-语文</t>
  </si>
  <si>
    <t>吴营</t>
  </si>
  <si>
    <t>季婷婷</t>
  </si>
  <si>
    <t>张颖</t>
  </si>
  <si>
    <t>名教师</t>
  </si>
  <si>
    <t>韩凤云</t>
  </si>
  <si>
    <t>郭蕊</t>
  </si>
  <si>
    <t>小学-音乐</t>
  </si>
  <si>
    <t>张资研</t>
  </si>
  <si>
    <t>小学-英语</t>
    <phoneticPr fontId="3" type="noConversion"/>
  </si>
  <si>
    <t>出生年月</t>
    <phoneticPr fontId="3" type="noConversion"/>
  </si>
  <si>
    <t>毕业院校</t>
    <phoneticPr fontId="2" type="noConversion"/>
  </si>
  <si>
    <t>学历</t>
    <phoneticPr fontId="2" type="noConversion"/>
  </si>
  <si>
    <t>考察</t>
    <phoneticPr fontId="2" type="noConversion"/>
  </si>
  <si>
    <t>体检</t>
    <phoneticPr fontId="2" type="noConversion"/>
  </si>
  <si>
    <t>山东师范大学</t>
    <phoneticPr fontId="2" type="noConversion"/>
  </si>
  <si>
    <t>本科</t>
    <phoneticPr fontId="2" type="noConversion"/>
  </si>
  <si>
    <t>中国海洋大学</t>
    <phoneticPr fontId="2" type="noConversion"/>
  </si>
  <si>
    <t>潍坊学院</t>
    <phoneticPr fontId="2" type="noConversion"/>
  </si>
  <si>
    <t>本科</t>
    <phoneticPr fontId="2" type="noConversion"/>
  </si>
  <si>
    <t>山东师范大学</t>
    <phoneticPr fontId="2" type="noConversion"/>
  </si>
  <si>
    <t>本科</t>
    <phoneticPr fontId="2" type="noConversion"/>
  </si>
  <si>
    <t>鲁东大学</t>
    <phoneticPr fontId="2" type="noConversion"/>
  </si>
  <si>
    <t>本科</t>
    <phoneticPr fontId="2" type="noConversion"/>
  </si>
  <si>
    <t>滨州学院</t>
    <phoneticPr fontId="2" type="noConversion"/>
  </si>
  <si>
    <t>本科</t>
    <phoneticPr fontId="2" type="noConversion"/>
  </si>
  <si>
    <t>华东师范大学</t>
    <phoneticPr fontId="2" type="noConversion"/>
  </si>
  <si>
    <t>硕士研究生</t>
    <phoneticPr fontId="2" type="noConversion"/>
  </si>
  <si>
    <t>东北师范大学</t>
    <phoneticPr fontId="2" type="noConversion"/>
  </si>
  <si>
    <t>本科</t>
    <phoneticPr fontId="2" type="noConversion"/>
  </si>
  <si>
    <t>滨州学院</t>
    <phoneticPr fontId="2" type="noConversion"/>
  </si>
  <si>
    <t>山东师范大学</t>
    <phoneticPr fontId="2" type="noConversion"/>
  </si>
  <si>
    <t>济南大学泉城学院</t>
    <phoneticPr fontId="2" type="noConversion"/>
  </si>
  <si>
    <t>合格</t>
    <phoneticPr fontId="2" type="noConversion"/>
  </si>
  <si>
    <t>合格</t>
    <phoneticPr fontId="2" type="noConversion"/>
  </si>
  <si>
    <t>备注</t>
    <phoneticPr fontId="2" type="noConversion"/>
  </si>
  <si>
    <t>试讲序号</t>
    <phoneticPr fontId="2" type="noConversion"/>
  </si>
  <si>
    <t>004</t>
    <phoneticPr fontId="2" type="noConversion"/>
  </si>
  <si>
    <t>007</t>
    <phoneticPr fontId="2" type="noConversion"/>
  </si>
  <si>
    <t>006</t>
    <phoneticPr fontId="2" type="noConversion"/>
  </si>
  <si>
    <t>012</t>
    <phoneticPr fontId="2" type="noConversion"/>
  </si>
  <si>
    <t>036</t>
    <phoneticPr fontId="2" type="noConversion"/>
  </si>
  <si>
    <t>038</t>
    <phoneticPr fontId="2" type="noConversion"/>
  </si>
  <si>
    <t>045</t>
    <phoneticPr fontId="2" type="noConversion"/>
  </si>
  <si>
    <t>042</t>
    <phoneticPr fontId="2" type="noConversion"/>
  </si>
  <si>
    <t>059</t>
    <phoneticPr fontId="2" type="noConversion"/>
  </si>
  <si>
    <t>032</t>
    <phoneticPr fontId="2" type="noConversion"/>
  </si>
  <si>
    <t>025</t>
    <phoneticPr fontId="2" type="noConversion"/>
  </si>
  <si>
    <t>052</t>
    <phoneticPr fontId="2" type="noConversion"/>
  </si>
  <si>
    <t>小学-数学</t>
    <phoneticPr fontId="2" type="noConversion"/>
  </si>
  <si>
    <t>19810707</t>
    <phoneticPr fontId="2" type="noConversion"/>
  </si>
  <si>
    <t>19850406</t>
    <phoneticPr fontId="2" type="noConversion"/>
  </si>
  <si>
    <t>19870612</t>
    <phoneticPr fontId="2" type="noConversion"/>
  </si>
  <si>
    <t>19791214</t>
    <phoneticPr fontId="2" type="noConversion"/>
  </si>
  <si>
    <t>19830605</t>
    <phoneticPr fontId="2" type="noConversion"/>
  </si>
  <si>
    <t>19860423</t>
    <phoneticPr fontId="2" type="noConversion"/>
  </si>
  <si>
    <t>19861209</t>
    <phoneticPr fontId="2" type="noConversion"/>
  </si>
  <si>
    <t>19840610</t>
    <phoneticPr fontId="2" type="noConversion"/>
  </si>
  <si>
    <t>19910910</t>
    <phoneticPr fontId="2" type="noConversion"/>
  </si>
  <si>
    <t>2020年济南市历下区引进名校长（园长）、名教师等教育人才拟聘用人员公示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</si>
</sst>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"/>
  <sheetViews>
    <sheetView tabSelected="1" workbookViewId="0">
      <selection activeCell="N2" sqref="N2"/>
    </sheetView>
  </sheetViews>
  <sheetFormatPr defaultColWidth="9" defaultRowHeight="14.4" x14ac:dyDescent="0.25"/>
  <cols>
    <col min="1" max="2" width="5.6640625" style="10" customWidth="1"/>
    <col min="3" max="3" width="7.6640625" style="10" customWidth="1"/>
    <col min="4" max="4" width="7.33203125" style="10" customWidth="1"/>
    <col min="5" max="5" width="14.77734375" style="10" customWidth="1"/>
    <col min="6" max="6" width="7" style="10" customWidth="1"/>
    <col min="7" max="7" width="17.21875" style="10" customWidth="1"/>
    <col min="8" max="8" width="7" style="10" customWidth="1"/>
    <col min="9" max="9" width="11.6640625" style="10" customWidth="1"/>
    <col min="10" max="12" width="9" style="10"/>
    <col min="13" max="13" width="13.21875" style="10" customWidth="1"/>
    <col min="14" max="16384" width="9" style="10"/>
  </cols>
  <sheetData>
    <row r="1" spans="1:16" ht="36.75" customHeight="1" x14ac:dyDescent="0.25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0" customHeight="1" x14ac:dyDescent="0.25">
      <c r="A2" s="1" t="s">
        <v>0</v>
      </c>
      <c r="B2" s="1" t="s">
        <v>61</v>
      </c>
      <c r="C2" s="1" t="s">
        <v>1</v>
      </c>
      <c r="D2" s="1" t="s">
        <v>2</v>
      </c>
      <c r="E2" s="1" t="s">
        <v>35</v>
      </c>
      <c r="F2" s="1" t="s">
        <v>3</v>
      </c>
      <c r="G2" s="1" t="s">
        <v>36</v>
      </c>
      <c r="H2" s="1" t="s">
        <v>37</v>
      </c>
      <c r="I2" s="1" t="s">
        <v>4</v>
      </c>
      <c r="J2" s="1" t="s">
        <v>5</v>
      </c>
      <c r="K2" s="3" t="s">
        <v>6</v>
      </c>
      <c r="L2" s="2" t="s">
        <v>7</v>
      </c>
      <c r="M2" s="9" t="s">
        <v>8</v>
      </c>
      <c r="N2" s="11" t="s">
        <v>38</v>
      </c>
      <c r="O2" s="11" t="s">
        <v>39</v>
      </c>
      <c r="P2" s="11" t="s">
        <v>60</v>
      </c>
    </row>
    <row r="3" spans="1:16" ht="30" customHeight="1" x14ac:dyDescent="0.25">
      <c r="A3" s="7">
        <v>1</v>
      </c>
      <c r="B3" s="1" t="s">
        <v>62</v>
      </c>
      <c r="C3" s="1" t="s">
        <v>9</v>
      </c>
      <c r="D3" s="1" t="s">
        <v>10</v>
      </c>
      <c r="E3" s="13">
        <v>19760903</v>
      </c>
      <c r="F3" s="1" t="s">
        <v>11</v>
      </c>
      <c r="G3" s="1" t="s">
        <v>40</v>
      </c>
      <c r="H3" s="1" t="s">
        <v>41</v>
      </c>
      <c r="I3" s="1" t="s">
        <v>12</v>
      </c>
      <c r="J3" s="1" t="s">
        <v>13</v>
      </c>
      <c r="K3" s="3">
        <v>94</v>
      </c>
      <c r="L3" s="3">
        <v>81</v>
      </c>
      <c r="M3" s="3">
        <f>K3*0.6+L3*0.4</f>
        <v>88.8</v>
      </c>
      <c r="N3" s="11" t="s">
        <v>58</v>
      </c>
      <c r="O3" s="11" t="s">
        <v>59</v>
      </c>
      <c r="P3" s="11"/>
    </row>
    <row r="4" spans="1:16" ht="30" customHeight="1" x14ac:dyDescent="0.25">
      <c r="A4" s="8">
        <v>2</v>
      </c>
      <c r="B4" s="4" t="s">
        <v>64</v>
      </c>
      <c r="C4" s="4" t="s">
        <v>17</v>
      </c>
      <c r="D4" s="4" t="s">
        <v>10</v>
      </c>
      <c r="E4" s="4" t="s">
        <v>76</v>
      </c>
      <c r="F4" s="4" t="s">
        <v>11</v>
      </c>
      <c r="G4" s="4" t="s">
        <v>42</v>
      </c>
      <c r="H4" s="4" t="s">
        <v>41</v>
      </c>
      <c r="I4" s="4" t="s">
        <v>15</v>
      </c>
      <c r="J4" s="4" t="s">
        <v>18</v>
      </c>
      <c r="K4" s="6">
        <v>87.8</v>
      </c>
      <c r="L4" s="6">
        <v>55</v>
      </c>
      <c r="M4" s="12">
        <f>K4*0.6+L4*0.4</f>
        <v>74.680000000000007</v>
      </c>
      <c r="N4" s="11" t="s">
        <v>58</v>
      </c>
      <c r="O4" s="11" t="s">
        <v>59</v>
      </c>
      <c r="P4" s="11"/>
    </row>
    <row r="5" spans="1:16" ht="30" customHeight="1" x14ac:dyDescent="0.25">
      <c r="A5" s="8">
        <v>3</v>
      </c>
      <c r="B5" s="4" t="s">
        <v>63</v>
      </c>
      <c r="C5" s="4" t="s">
        <v>14</v>
      </c>
      <c r="D5" s="4" t="s">
        <v>10</v>
      </c>
      <c r="E5" s="4" t="s">
        <v>75</v>
      </c>
      <c r="F5" s="4" t="s">
        <v>11</v>
      </c>
      <c r="G5" s="1" t="s">
        <v>40</v>
      </c>
      <c r="H5" s="1" t="s">
        <v>41</v>
      </c>
      <c r="I5" s="4" t="s">
        <v>15</v>
      </c>
      <c r="J5" s="4" t="s">
        <v>16</v>
      </c>
      <c r="K5" s="6">
        <v>83.4</v>
      </c>
      <c r="L5" s="6">
        <v>67</v>
      </c>
      <c r="M5" s="12">
        <f>K5*0.6+L5*0.4</f>
        <v>76.84</v>
      </c>
      <c r="N5" s="11" t="s">
        <v>58</v>
      </c>
      <c r="O5" s="11" t="s">
        <v>59</v>
      </c>
      <c r="P5" s="11"/>
    </row>
    <row r="6" spans="1:16" ht="30" customHeight="1" x14ac:dyDescent="0.25">
      <c r="A6" s="7">
        <v>4</v>
      </c>
      <c r="B6" s="1" t="s">
        <v>65</v>
      </c>
      <c r="C6" s="4" t="s">
        <v>19</v>
      </c>
      <c r="D6" s="4" t="s">
        <v>20</v>
      </c>
      <c r="E6" s="4" t="s">
        <v>77</v>
      </c>
      <c r="F6" s="4" t="s">
        <v>11</v>
      </c>
      <c r="G6" s="4" t="s">
        <v>43</v>
      </c>
      <c r="H6" s="4" t="s">
        <v>44</v>
      </c>
      <c r="I6" s="4" t="s">
        <v>15</v>
      </c>
      <c r="J6" s="4" t="s">
        <v>21</v>
      </c>
      <c r="K6" s="6">
        <v>88.6</v>
      </c>
      <c r="L6" s="6">
        <v>47</v>
      </c>
      <c r="M6" s="12">
        <f t="shared" ref="M6" si="0">K6*0.6+L6*0.4</f>
        <v>71.959999999999994</v>
      </c>
      <c r="N6" s="11" t="s">
        <v>58</v>
      </c>
      <c r="O6" s="11" t="s">
        <v>59</v>
      </c>
      <c r="P6" s="11"/>
    </row>
    <row r="7" spans="1:16" ht="30" customHeight="1" x14ac:dyDescent="0.25">
      <c r="A7" s="7">
        <v>5</v>
      </c>
      <c r="B7" s="1" t="s">
        <v>72</v>
      </c>
      <c r="C7" s="4" t="s">
        <v>26</v>
      </c>
      <c r="D7" s="4" t="s">
        <v>10</v>
      </c>
      <c r="E7" s="4" t="s">
        <v>80</v>
      </c>
      <c r="F7" s="4" t="s">
        <v>11</v>
      </c>
      <c r="G7" s="4" t="s">
        <v>49</v>
      </c>
      <c r="H7" s="4" t="s">
        <v>50</v>
      </c>
      <c r="I7" s="4" t="s">
        <v>15</v>
      </c>
      <c r="J7" s="4" t="s">
        <v>25</v>
      </c>
      <c r="K7" s="6">
        <v>90.8</v>
      </c>
      <c r="L7" s="6">
        <v>51</v>
      </c>
      <c r="M7" s="6">
        <f>K7*0.6+L7*0.4</f>
        <v>74.88</v>
      </c>
      <c r="N7" s="11" t="s">
        <v>58</v>
      </c>
      <c r="O7" s="11" t="s">
        <v>59</v>
      </c>
      <c r="P7" s="11"/>
    </row>
    <row r="8" spans="1:16" ht="30" customHeight="1" x14ac:dyDescent="0.25">
      <c r="A8" s="8">
        <v>6</v>
      </c>
      <c r="B8" s="4" t="s">
        <v>71</v>
      </c>
      <c r="C8" s="4" t="s">
        <v>24</v>
      </c>
      <c r="D8" s="4" t="s">
        <v>10</v>
      </c>
      <c r="E8" s="4" t="s">
        <v>79</v>
      </c>
      <c r="F8" s="4" t="s">
        <v>11</v>
      </c>
      <c r="G8" s="4" t="s">
        <v>47</v>
      </c>
      <c r="H8" s="4" t="s">
        <v>48</v>
      </c>
      <c r="I8" s="4" t="s">
        <v>15</v>
      </c>
      <c r="J8" s="4" t="s">
        <v>25</v>
      </c>
      <c r="K8" s="6">
        <v>85.2</v>
      </c>
      <c r="L8" s="6">
        <v>65</v>
      </c>
      <c r="M8" s="6">
        <f t="shared" ref="M8" si="1">K8*0.6+L8*0.4</f>
        <v>77.12</v>
      </c>
      <c r="N8" s="11" t="s">
        <v>58</v>
      </c>
      <c r="O8" s="11" t="s">
        <v>59</v>
      </c>
      <c r="P8" s="11"/>
    </row>
    <row r="9" spans="1:16" ht="30" customHeight="1" x14ac:dyDescent="0.25">
      <c r="A9" s="8">
        <v>7</v>
      </c>
      <c r="B9" s="4" t="s">
        <v>66</v>
      </c>
      <c r="C9" s="5" t="s">
        <v>28</v>
      </c>
      <c r="D9" s="5" t="s">
        <v>10</v>
      </c>
      <c r="E9" s="4">
        <v>19750122</v>
      </c>
      <c r="F9" s="5" t="s">
        <v>11</v>
      </c>
      <c r="G9" s="5" t="s">
        <v>53</v>
      </c>
      <c r="H9" s="5" t="s">
        <v>54</v>
      </c>
      <c r="I9" s="5" t="s">
        <v>29</v>
      </c>
      <c r="J9" s="5" t="s">
        <v>25</v>
      </c>
      <c r="K9" s="6">
        <v>85.6</v>
      </c>
      <c r="L9" s="6">
        <v>81</v>
      </c>
      <c r="M9" s="6">
        <f>K9*0.6+L9*0.4</f>
        <v>83.759999999999991</v>
      </c>
      <c r="N9" s="11" t="s">
        <v>58</v>
      </c>
      <c r="O9" s="11" t="s">
        <v>59</v>
      </c>
      <c r="P9" s="11"/>
    </row>
    <row r="10" spans="1:16" ht="30" customHeight="1" x14ac:dyDescent="0.25">
      <c r="A10" s="7">
        <v>8</v>
      </c>
      <c r="B10" s="1" t="s">
        <v>67</v>
      </c>
      <c r="C10" s="5" t="s">
        <v>30</v>
      </c>
      <c r="D10" s="5" t="s">
        <v>10</v>
      </c>
      <c r="E10" s="4">
        <v>19730724</v>
      </c>
      <c r="F10" s="5" t="s">
        <v>11</v>
      </c>
      <c r="G10" s="5" t="s">
        <v>55</v>
      </c>
      <c r="H10" s="5" t="s">
        <v>41</v>
      </c>
      <c r="I10" s="5" t="s">
        <v>29</v>
      </c>
      <c r="J10" s="5" t="s">
        <v>23</v>
      </c>
      <c r="K10" s="6">
        <v>76.8</v>
      </c>
      <c r="L10" s="6">
        <v>71</v>
      </c>
      <c r="M10" s="6">
        <f>K10*0.6+L10*0.4</f>
        <v>74.48</v>
      </c>
      <c r="N10" s="11" t="s">
        <v>58</v>
      </c>
      <c r="O10" s="11" t="s">
        <v>59</v>
      </c>
      <c r="P10" s="11"/>
    </row>
    <row r="11" spans="1:16" ht="30" customHeight="1" x14ac:dyDescent="0.25">
      <c r="A11" s="7">
        <v>9</v>
      </c>
      <c r="B11" s="4" t="s">
        <v>69</v>
      </c>
      <c r="C11" s="4" t="s">
        <v>22</v>
      </c>
      <c r="D11" s="4" t="s">
        <v>10</v>
      </c>
      <c r="E11" s="4" t="s">
        <v>78</v>
      </c>
      <c r="F11" s="4" t="s">
        <v>11</v>
      </c>
      <c r="G11" s="4" t="s">
        <v>45</v>
      </c>
      <c r="H11" s="4" t="s">
        <v>46</v>
      </c>
      <c r="I11" s="4" t="s">
        <v>15</v>
      </c>
      <c r="J11" s="4" t="s">
        <v>74</v>
      </c>
      <c r="K11" s="6">
        <v>83</v>
      </c>
      <c r="L11" s="6">
        <v>73</v>
      </c>
      <c r="M11" s="6">
        <f>K11*0.6+L11*0.4</f>
        <v>79</v>
      </c>
      <c r="N11" s="11" t="s">
        <v>58</v>
      </c>
      <c r="O11" s="11" t="s">
        <v>59</v>
      </c>
      <c r="P11" s="11"/>
    </row>
    <row r="12" spans="1:16" ht="30" customHeight="1" x14ac:dyDescent="0.25">
      <c r="A12" s="8">
        <v>10</v>
      </c>
      <c r="B12" s="4" t="s">
        <v>68</v>
      </c>
      <c r="C12" s="4" t="s">
        <v>27</v>
      </c>
      <c r="D12" s="4" t="s">
        <v>10</v>
      </c>
      <c r="E12" s="4" t="s">
        <v>81</v>
      </c>
      <c r="F12" s="4" t="s">
        <v>11</v>
      </c>
      <c r="G12" s="4" t="s">
        <v>51</v>
      </c>
      <c r="H12" s="4" t="s">
        <v>52</v>
      </c>
      <c r="I12" s="4" t="s">
        <v>15</v>
      </c>
      <c r="J12" s="4" t="s">
        <v>23</v>
      </c>
      <c r="K12" s="6">
        <v>84.4</v>
      </c>
      <c r="L12" s="6">
        <v>60</v>
      </c>
      <c r="M12" s="6">
        <f>K12*0.6+L12*0.4</f>
        <v>74.64</v>
      </c>
      <c r="N12" s="11" t="s">
        <v>58</v>
      </c>
      <c r="O12" s="11" t="s">
        <v>59</v>
      </c>
      <c r="P12" s="11"/>
    </row>
    <row r="13" spans="1:16" ht="30" customHeight="1" x14ac:dyDescent="0.25">
      <c r="A13" s="8">
        <v>11</v>
      </c>
      <c r="B13" s="4" t="s">
        <v>73</v>
      </c>
      <c r="C13" s="4" t="s">
        <v>33</v>
      </c>
      <c r="D13" s="4" t="s">
        <v>10</v>
      </c>
      <c r="E13" s="4" t="s">
        <v>83</v>
      </c>
      <c r="F13" s="4" t="s">
        <v>11</v>
      </c>
      <c r="G13" s="4" t="s">
        <v>57</v>
      </c>
      <c r="H13" s="4" t="s">
        <v>41</v>
      </c>
      <c r="I13" s="4" t="s">
        <v>15</v>
      </c>
      <c r="J13" s="4" t="s">
        <v>34</v>
      </c>
      <c r="K13" s="6">
        <v>90.8</v>
      </c>
      <c r="L13" s="6">
        <v>45</v>
      </c>
      <c r="M13" s="6">
        <f>K13*0.6+L13*0.4</f>
        <v>72.47999999999999</v>
      </c>
      <c r="N13" s="11" t="s">
        <v>58</v>
      </c>
      <c r="O13" s="11" t="s">
        <v>59</v>
      </c>
      <c r="P13" s="11"/>
    </row>
    <row r="14" spans="1:16" ht="30" customHeight="1" x14ac:dyDescent="0.25">
      <c r="A14" s="7">
        <v>12</v>
      </c>
      <c r="B14" s="4" t="s">
        <v>70</v>
      </c>
      <c r="C14" s="4" t="s">
        <v>31</v>
      </c>
      <c r="D14" s="4" t="s">
        <v>10</v>
      </c>
      <c r="E14" s="4" t="s">
        <v>82</v>
      </c>
      <c r="F14" s="4" t="s">
        <v>11</v>
      </c>
      <c r="G14" s="4" t="s">
        <v>56</v>
      </c>
      <c r="H14" s="4" t="s">
        <v>41</v>
      </c>
      <c r="I14" s="4" t="s">
        <v>15</v>
      </c>
      <c r="J14" s="4" t="s">
        <v>32</v>
      </c>
      <c r="K14" s="6">
        <v>85.2</v>
      </c>
      <c r="L14" s="6">
        <v>55</v>
      </c>
      <c r="M14" s="6">
        <f t="shared" ref="M14" si="2">K14*0.6+L14*0.4</f>
        <v>73.12</v>
      </c>
      <c r="N14" s="11" t="s">
        <v>58</v>
      </c>
      <c r="O14" s="11" t="s">
        <v>59</v>
      </c>
      <c r="P14" s="11"/>
    </row>
  </sheetData>
  <mergeCells count="1">
    <mergeCell ref="A1:P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微软中国</cp:lastModifiedBy>
  <dcterms:created xsi:type="dcterms:W3CDTF">2020-09-17T02:41:08Z</dcterms:created>
  <dcterms:modified xsi:type="dcterms:W3CDTF">2020-09-17T09:32:51Z</dcterms:modified>
</cp:coreProperties>
</file>