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237" activeTab="0"/>
  </bookViews>
  <sheets>
    <sheet name="1" sheetId="1" r:id="rId1"/>
  </sheets>
  <definedNames>
    <definedName name="_xlnm._FilterDatabase" localSheetId="0" hidden="1">'1'!$A$2:$N$15</definedName>
    <definedName name="16雅安市2020年四川省招募高校毕业生三支一扶计划考试成绩库">'1'!$D$2:$I$15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<sst xmlns="http://schemas.openxmlformats.org/spreadsheetml/2006/main" count="120" uniqueCount="59">
  <si>
    <t>男</t>
  </si>
  <si>
    <t>扶贫计划</t>
  </si>
  <si>
    <t>女</t>
  </si>
  <si>
    <t>支农计划</t>
  </si>
  <si>
    <t>刘玥</t>
  </si>
  <si>
    <t>李亚林</t>
  </si>
  <si>
    <t>支教计划</t>
  </si>
  <si>
    <t>支医计划</t>
  </si>
  <si>
    <t>郑永柒</t>
  </si>
  <si>
    <t>16070101</t>
  </si>
  <si>
    <t>7081160301216</t>
  </si>
  <si>
    <t>郭杰</t>
  </si>
  <si>
    <t>7081160201703</t>
  </si>
  <si>
    <t>周宇豪</t>
  </si>
  <si>
    <t>7081160302029</t>
  </si>
  <si>
    <t>李俊锴</t>
  </si>
  <si>
    <t>7081160202121</t>
  </si>
  <si>
    <t>16070201</t>
  </si>
  <si>
    <t>雅安市雨城区严桥三九中心学校</t>
  </si>
  <si>
    <t>李兴鑫</t>
  </si>
  <si>
    <t>7081160100809</t>
  </si>
  <si>
    <t>16070401</t>
  </si>
  <si>
    <t>雅安市雨城区镇人民政府</t>
  </si>
  <si>
    <t>郑越文</t>
  </si>
  <si>
    <t>7081160100518</t>
  </si>
  <si>
    <t>雷城林</t>
  </si>
  <si>
    <t>7081160100821</t>
  </si>
  <si>
    <t>7081160400422</t>
  </si>
  <si>
    <t>庞坤林</t>
  </si>
  <si>
    <t>16070402</t>
  </si>
  <si>
    <t>7081160200122</t>
  </si>
  <si>
    <t>牟澳</t>
  </si>
  <si>
    <t>7081160403122</t>
  </si>
  <si>
    <t>杨联莉</t>
  </si>
  <si>
    <t>7081160202009</t>
  </si>
  <si>
    <t>杨争颖</t>
  </si>
  <si>
    <t>7081160300306</t>
  </si>
  <si>
    <t>16070501</t>
  </si>
  <si>
    <t>7081160203215</t>
  </si>
  <si>
    <t>姓名</t>
  </si>
  <si>
    <t>性别</t>
  </si>
  <si>
    <t>准考证号</t>
  </si>
  <si>
    <t>服务单位</t>
  </si>
  <si>
    <t>服务类别</t>
  </si>
  <si>
    <t>岗位编号</t>
  </si>
  <si>
    <t>笔试成绩</t>
  </si>
  <si>
    <t>序号</t>
  </si>
  <si>
    <t>备注</t>
  </si>
  <si>
    <t>雅安市雨城区乡镇卫生院</t>
  </si>
  <si>
    <t>雅安市雨城区中里镇中心小学</t>
  </si>
  <si>
    <t>面试成绩</t>
  </si>
  <si>
    <t>笔试折合成绩</t>
  </si>
  <si>
    <t>面试折合成绩</t>
  </si>
  <si>
    <t>总成绩</t>
  </si>
  <si>
    <t>排名</t>
  </si>
  <si>
    <t>雅安市雨城区2020年公开招募高校毕业生“三支一扶”计划志愿者拟招募人员名单</t>
  </si>
  <si>
    <t>体检结果</t>
  </si>
  <si>
    <t>体检合格</t>
  </si>
  <si>
    <t>拟招募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</si>
</sst>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0" fillId="33" borderId="10" xfId="0" applyNumberFormat="1" applyFont="1" applyFill="1" applyBorder="1" applyAlignment="1" quotePrefix="1">
      <alignment horizontal="center" vertical="center" wrapText="1"/>
    </xf>
    <xf numFmtId="0" fontId="0" fillId="33" borderId="10" xfId="0" applyNumberFormat="1" applyFill="1" applyBorder="1" applyAlignment="1" quotePrefix="1">
      <alignment horizontal="center" vertical="center" wrapText="1"/>
    </xf>
    <xf numFmtId="176" fontId="0" fillId="33" borderId="10" xfId="0" applyNumberFormat="1" applyFont="1" applyFill="1" applyBorder="1" applyAlignment="1" quotePrefix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rgb="FF92D05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I14" sqref="I14"/>
    </sheetView>
  </sheetViews>
  <sheetFormatPr defaultColWidth="9.140625" defaultRowHeight="12"/>
  <cols>
    <col min="1" max="1" width="5.421875" style="1" customWidth="1"/>
    <col min="2" max="2" width="9.140625" style="1" customWidth="1"/>
    <col min="3" max="3" width="6.00390625" style="1" customWidth="1"/>
    <col min="4" max="4" width="16.140625" style="1" customWidth="1"/>
    <col min="5" max="5" width="30.421875" style="1" customWidth="1"/>
    <col min="6" max="6" width="13.8515625" style="1" customWidth="1"/>
    <col min="7" max="7" width="10.421875" style="1" customWidth="1"/>
    <col min="8" max="12" width="8.57421875" style="1" customWidth="1"/>
    <col min="13" max="13" width="7.7109375" style="1" customWidth="1"/>
    <col min="14" max="16384" width="9.140625" style="1" customWidth="1"/>
  </cols>
  <sheetData>
    <row r="1" spans="1:15" ht="35.25" customHeight="1">
      <c r="A1" s="9" t="s">
        <v>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5" customFormat="1" ht="36.75" customHeight="1">
      <c r="A2" s="2" t="s">
        <v>46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3" t="s">
        <v>44</v>
      </c>
      <c r="H2" s="3" t="s">
        <v>45</v>
      </c>
      <c r="I2" s="4" t="s">
        <v>51</v>
      </c>
      <c r="J2" s="4" t="s">
        <v>50</v>
      </c>
      <c r="K2" s="4" t="s">
        <v>52</v>
      </c>
      <c r="L2" s="4" t="s">
        <v>53</v>
      </c>
      <c r="M2" s="4" t="s">
        <v>54</v>
      </c>
      <c r="N2" s="4" t="s">
        <v>56</v>
      </c>
      <c r="O2" s="4" t="s">
        <v>47</v>
      </c>
    </row>
    <row r="3" spans="1:15" ht="28.5" customHeight="1">
      <c r="A3" s="2">
        <v>1</v>
      </c>
      <c r="B3" s="2" t="s">
        <v>8</v>
      </c>
      <c r="C3" s="6" t="s">
        <v>0</v>
      </c>
      <c r="D3" s="6" t="s">
        <v>10</v>
      </c>
      <c r="E3" s="7" t="s">
        <v>48</v>
      </c>
      <c r="F3" s="6" t="s">
        <v>7</v>
      </c>
      <c r="G3" s="6" t="s">
        <v>9</v>
      </c>
      <c r="H3" s="8">
        <v>67</v>
      </c>
      <c r="I3" s="8">
        <f aca="true" t="shared" si="0" ref="I3:I15">H3*0.6</f>
        <v>40.199999999999996</v>
      </c>
      <c r="J3" s="8">
        <v>81</v>
      </c>
      <c r="K3" s="8">
        <f aca="true" t="shared" si="1" ref="K3:K15">J3*0.4</f>
        <v>32.4</v>
      </c>
      <c r="L3" s="8">
        <f aca="true" t="shared" si="2" ref="L3:L15">I3+K3</f>
        <v>72.6</v>
      </c>
      <c r="M3" s="6">
        <v>1</v>
      </c>
      <c r="N3" s="4" t="s">
        <v>57</v>
      </c>
      <c r="O3" s="4" t="s">
        <v>58</v>
      </c>
    </row>
    <row r="4" spans="1:15" ht="28.5" customHeight="1">
      <c r="A4" s="2">
        <v>2</v>
      </c>
      <c r="B4" s="2" t="s">
        <v>13</v>
      </c>
      <c r="C4" s="6" t="s">
        <v>0</v>
      </c>
      <c r="D4" s="6" t="s">
        <v>14</v>
      </c>
      <c r="E4" s="7" t="s">
        <v>48</v>
      </c>
      <c r="F4" s="6" t="s">
        <v>7</v>
      </c>
      <c r="G4" s="6" t="s">
        <v>9</v>
      </c>
      <c r="H4" s="8">
        <v>61</v>
      </c>
      <c r="I4" s="8">
        <f t="shared" si="0"/>
        <v>36.6</v>
      </c>
      <c r="J4" s="8">
        <v>82.94</v>
      </c>
      <c r="K4" s="8">
        <f t="shared" si="1"/>
        <v>33.176</v>
      </c>
      <c r="L4" s="8">
        <f t="shared" si="2"/>
        <v>69.77600000000001</v>
      </c>
      <c r="M4" s="6">
        <v>2</v>
      </c>
      <c r="N4" s="4" t="s">
        <v>57</v>
      </c>
      <c r="O4" s="4" t="s">
        <v>58</v>
      </c>
    </row>
    <row r="5" spans="1:15" ht="28.5" customHeight="1">
      <c r="A5" s="2">
        <v>3</v>
      </c>
      <c r="B5" s="2" t="s">
        <v>11</v>
      </c>
      <c r="C5" s="6" t="s">
        <v>0</v>
      </c>
      <c r="D5" s="6" t="s">
        <v>12</v>
      </c>
      <c r="E5" s="7" t="s">
        <v>48</v>
      </c>
      <c r="F5" s="6" t="s">
        <v>7</v>
      </c>
      <c r="G5" s="6" t="s">
        <v>9</v>
      </c>
      <c r="H5" s="8">
        <v>65</v>
      </c>
      <c r="I5" s="8">
        <f t="shared" si="0"/>
        <v>39</v>
      </c>
      <c r="J5" s="8">
        <v>75.28</v>
      </c>
      <c r="K5" s="8">
        <f t="shared" si="1"/>
        <v>30.112000000000002</v>
      </c>
      <c r="L5" s="8">
        <f t="shared" si="2"/>
        <v>69.112</v>
      </c>
      <c r="M5" s="6">
        <v>3</v>
      </c>
      <c r="N5" s="4" t="s">
        <v>57</v>
      </c>
      <c r="O5" s="4" t="s">
        <v>58</v>
      </c>
    </row>
    <row r="6" spans="1:15" ht="28.5" customHeight="1">
      <c r="A6" s="2">
        <v>4</v>
      </c>
      <c r="B6" s="2" t="s">
        <v>15</v>
      </c>
      <c r="C6" s="6" t="s">
        <v>0</v>
      </c>
      <c r="D6" s="6" t="s">
        <v>16</v>
      </c>
      <c r="E6" s="7" t="s">
        <v>48</v>
      </c>
      <c r="F6" s="6" t="s">
        <v>7</v>
      </c>
      <c r="G6" s="6" t="s">
        <v>9</v>
      </c>
      <c r="H6" s="8">
        <v>57</v>
      </c>
      <c r="I6" s="8">
        <f t="shared" si="0"/>
        <v>34.199999999999996</v>
      </c>
      <c r="J6" s="8">
        <v>80.82</v>
      </c>
      <c r="K6" s="8">
        <f t="shared" si="1"/>
        <v>32.327999999999996</v>
      </c>
      <c r="L6" s="8">
        <f t="shared" si="2"/>
        <v>66.52799999999999</v>
      </c>
      <c r="M6" s="6">
        <v>5</v>
      </c>
      <c r="N6" s="4" t="s">
        <v>57</v>
      </c>
      <c r="O6" s="4" t="s">
        <v>58</v>
      </c>
    </row>
    <row r="7" spans="1:15" ht="28.5" customHeight="1">
      <c r="A7" s="2">
        <v>5</v>
      </c>
      <c r="B7" s="2" t="s">
        <v>19</v>
      </c>
      <c r="C7" s="6" t="s">
        <v>0</v>
      </c>
      <c r="D7" s="6" t="s">
        <v>20</v>
      </c>
      <c r="E7" s="6" t="s">
        <v>18</v>
      </c>
      <c r="F7" s="6" t="s">
        <v>6</v>
      </c>
      <c r="G7" s="6" t="s">
        <v>17</v>
      </c>
      <c r="H7" s="8">
        <v>62</v>
      </c>
      <c r="I7" s="8">
        <f t="shared" si="0"/>
        <v>37.199999999999996</v>
      </c>
      <c r="J7" s="8">
        <v>81.42</v>
      </c>
      <c r="K7" s="8">
        <f t="shared" si="1"/>
        <v>32.568000000000005</v>
      </c>
      <c r="L7" s="8">
        <f t="shared" si="2"/>
        <v>69.768</v>
      </c>
      <c r="M7" s="6">
        <v>1</v>
      </c>
      <c r="N7" s="4" t="s">
        <v>57</v>
      </c>
      <c r="O7" s="4" t="s">
        <v>58</v>
      </c>
    </row>
    <row r="8" spans="1:15" ht="28.5" customHeight="1">
      <c r="A8" s="2">
        <v>6</v>
      </c>
      <c r="B8" s="2" t="s">
        <v>23</v>
      </c>
      <c r="C8" s="6" t="s">
        <v>2</v>
      </c>
      <c r="D8" s="6" t="s">
        <v>24</v>
      </c>
      <c r="E8" s="6" t="s">
        <v>22</v>
      </c>
      <c r="F8" s="6" t="s">
        <v>1</v>
      </c>
      <c r="G8" s="6" t="s">
        <v>21</v>
      </c>
      <c r="H8" s="8">
        <v>73</v>
      </c>
      <c r="I8" s="8">
        <f t="shared" si="0"/>
        <v>43.8</v>
      </c>
      <c r="J8" s="8">
        <v>82.1</v>
      </c>
      <c r="K8" s="8">
        <f t="shared" si="1"/>
        <v>32.839999999999996</v>
      </c>
      <c r="L8" s="8">
        <f t="shared" si="2"/>
        <v>76.63999999999999</v>
      </c>
      <c r="M8" s="6">
        <v>2</v>
      </c>
      <c r="N8" s="4" t="s">
        <v>57</v>
      </c>
      <c r="O8" s="4" t="s">
        <v>58</v>
      </c>
    </row>
    <row r="9" spans="1:15" ht="28.5" customHeight="1">
      <c r="A9" s="2">
        <v>7</v>
      </c>
      <c r="B9" s="2" t="s">
        <v>5</v>
      </c>
      <c r="C9" s="6" t="s">
        <v>0</v>
      </c>
      <c r="D9" s="6" t="s">
        <v>27</v>
      </c>
      <c r="E9" s="6" t="s">
        <v>22</v>
      </c>
      <c r="F9" s="6" t="s">
        <v>1</v>
      </c>
      <c r="G9" s="6" t="s">
        <v>21</v>
      </c>
      <c r="H9" s="8">
        <v>71</v>
      </c>
      <c r="I9" s="8">
        <f t="shared" si="0"/>
        <v>42.6</v>
      </c>
      <c r="J9" s="8">
        <v>83.6</v>
      </c>
      <c r="K9" s="8">
        <f t="shared" si="1"/>
        <v>33.44</v>
      </c>
      <c r="L9" s="8">
        <f t="shared" si="2"/>
        <v>76.03999999999999</v>
      </c>
      <c r="M9" s="6">
        <v>3</v>
      </c>
      <c r="N9" s="4" t="s">
        <v>57</v>
      </c>
      <c r="O9" s="4" t="s">
        <v>58</v>
      </c>
    </row>
    <row r="10" spans="1:15" ht="28.5" customHeight="1">
      <c r="A10" s="2">
        <v>8</v>
      </c>
      <c r="B10" s="2" t="s">
        <v>25</v>
      </c>
      <c r="C10" s="6" t="s">
        <v>0</v>
      </c>
      <c r="D10" s="6" t="s">
        <v>26</v>
      </c>
      <c r="E10" s="6" t="s">
        <v>22</v>
      </c>
      <c r="F10" s="6" t="s">
        <v>1</v>
      </c>
      <c r="G10" s="6" t="s">
        <v>21</v>
      </c>
      <c r="H10" s="8">
        <v>71</v>
      </c>
      <c r="I10" s="8">
        <f t="shared" si="0"/>
        <v>42.6</v>
      </c>
      <c r="J10" s="8">
        <v>80</v>
      </c>
      <c r="K10" s="8">
        <f t="shared" si="1"/>
        <v>32</v>
      </c>
      <c r="L10" s="8">
        <f t="shared" si="2"/>
        <v>74.6</v>
      </c>
      <c r="M10" s="6">
        <v>6</v>
      </c>
      <c r="N10" s="4" t="s">
        <v>57</v>
      </c>
      <c r="O10" s="4" t="s">
        <v>58</v>
      </c>
    </row>
    <row r="11" spans="1:15" ht="28.5" customHeight="1">
      <c r="A11" s="2">
        <v>9</v>
      </c>
      <c r="B11" s="2" t="s">
        <v>28</v>
      </c>
      <c r="C11" s="6" t="s">
        <v>0</v>
      </c>
      <c r="D11" s="6" t="s">
        <v>30</v>
      </c>
      <c r="E11" s="6" t="s">
        <v>22</v>
      </c>
      <c r="F11" s="6" t="s">
        <v>3</v>
      </c>
      <c r="G11" s="6" t="s">
        <v>29</v>
      </c>
      <c r="H11" s="8">
        <v>76</v>
      </c>
      <c r="I11" s="8">
        <f t="shared" si="0"/>
        <v>45.6</v>
      </c>
      <c r="J11" s="8">
        <v>79.28</v>
      </c>
      <c r="K11" s="8">
        <f t="shared" si="1"/>
        <v>31.712000000000003</v>
      </c>
      <c r="L11" s="8">
        <f t="shared" si="2"/>
        <v>77.31200000000001</v>
      </c>
      <c r="M11" s="6">
        <v>1</v>
      </c>
      <c r="N11" s="4" t="s">
        <v>57</v>
      </c>
      <c r="O11" s="4" t="s">
        <v>58</v>
      </c>
    </row>
    <row r="12" spans="1:15" ht="28.5" customHeight="1">
      <c r="A12" s="2">
        <v>10</v>
      </c>
      <c r="B12" s="2" t="s">
        <v>31</v>
      </c>
      <c r="C12" s="6" t="s">
        <v>0</v>
      </c>
      <c r="D12" s="6" t="s">
        <v>32</v>
      </c>
      <c r="E12" s="6" t="s">
        <v>22</v>
      </c>
      <c r="F12" s="6" t="s">
        <v>3</v>
      </c>
      <c r="G12" s="6" t="s">
        <v>29</v>
      </c>
      <c r="H12" s="8">
        <v>74</v>
      </c>
      <c r="I12" s="8">
        <f t="shared" si="0"/>
        <v>44.4</v>
      </c>
      <c r="J12" s="8">
        <v>81.8</v>
      </c>
      <c r="K12" s="8">
        <f t="shared" si="1"/>
        <v>32.72</v>
      </c>
      <c r="L12" s="8">
        <f t="shared" si="2"/>
        <v>77.12</v>
      </c>
      <c r="M12" s="6">
        <v>2</v>
      </c>
      <c r="N12" s="4" t="s">
        <v>57</v>
      </c>
      <c r="O12" s="4" t="s">
        <v>58</v>
      </c>
    </row>
    <row r="13" spans="1:15" ht="28.5" customHeight="1">
      <c r="A13" s="2">
        <v>11</v>
      </c>
      <c r="B13" s="2" t="s">
        <v>33</v>
      </c>
      <c r="C13" s="6" t="s">
        <v>2</v>
      </c>
      <c r="D13" s="6" t="s">
        <v>34</v>
      </c>
      <c r="E13" s="6" t="s">
        <v>22</v>
      </c>
      <c r="F13" s="6" t="s">
        <v>3</v>
      </c>
      <c r="G13" s="6" t="s">
        <v>29</v>
      </c>
      <c r="H13" s="8">
        <v>70</v>
      </c>
      <c r="I13" s="8">
        <f t="shared" si="0"/>
        <v>42</v>
      </c>
      <c r="J13" s="8">
        <v>81.2</v>
      </c>
      <c r="K13" s="8">
        <f t="shared" si="1"/>
        <v>32.480000000000004</v>
      </c>
      <c r="L13" s="8">
        <f t="shared" si="2"/>
        <v>74.48</v>
      </c>
      <c r="M13" s="6">
        <v>4</v>
      </c>
      <c r="N13" s="4" t="s">
        <v>57</v>
      </c>
      <c r="O13" s="4" t="s">
        <v>58</v>
      </c>
    </row>
    <row r="14" spans="1:15" ht="28.5" customHeight="1">
      <c r="A14" s="2">
        <v>12</v>
      </c>
      <c r="B14" s="2" t="s">
        <v>35</v>
      </c>
      <c r="C14" s="6" t="s">
        <v>2</v>
      </c>
      <c r="D14" s="6" t="s">
        <v>36</v>
      </c>
      <c r="E14" s="6" t="s">
        <v>22</v>
      </c>
      <c r="F14" s="6" t="s">
        <v>3</v>
      </c>
      <c r="G14" s="6" t="s">
        <v>29</v>
      </c>
      <c r="H14" s="8">
        <v>70</v>
      </c>
      <c r="I14" s="8">
        <f t="shared" si="0"/>
        <v>42</v>
      </c>
      <c r="J14" s="8">
        <v>80.46</v>
      </c>
      <c r="K14" s="8">
        <f t="shared" si="1"/>
        <v>32.184</v>
      </c>
      <c r="L14" s="8">
        <f t="shared" si="2"/>
        <v>74.184</v>
      </c>
      <c r="M14" s="6">
        <v>5</v>
      </c>
      <c r="N14" s="4" t="s">
        <v>57</v>
      </c>
      <c r="O14" s="4" t="s">
        <v>58</v>
      </c>
    </row>
    <row r="15" spans="1:15" ht="28.5" customHeight="1">
      <c r="A15" s="2">
        <v>13</v>
      </c>
      <c r="B15" s="2" t="s">
        <v>4</v>
      </c>
      <c r="C15" s="6" t="s">
        <v>2</v>
      </c>
      <c r="D15" s="6" t="s">
        <v>38</v>
      </c>
      <c r="E15" s="7" t="s">
        <v>49</v>
      </c>
      <c r="F15" s="6" t="s">
        <v>6</v>
      </c>
      <c r="G15" s="6" t="s">
        <v>37</v>
      </c>
      <c r="H15" s="8">
        <v>65</v>
      </c>
      <c r="I15" s="8">
        <f t="shared" si="0"/>
        <v>39</v>
      </c>
      <c r="J15" s="8">
        <v>79.76</v>
      </c>
      <c r="K15" s="8">
        <f t="shared" si="1"/>
        <v>31.904000000000003</v>
      </c>
      <c r="L15" s="8">
        <f t="shared" si="2"/>
        <v>70.904</v>
      </c>
      <c r="M15" s="6">
        <v>1</v>
      </c>
      <c r="N15" s="4" t="s">
        <v>57</v>
      </c>
      <c r="O15" s="4" t="s">
        <v>58</v>
      </c>
    </row>
  </sheetData>
  <sheetProtection/>
  <autoFilter ref="A2:N15">
    <sortState ref="A3:N15">
      <sortCondition sortBy="cellColor" dxfId="0" ref="B3:B15"/>
    </sortState>
  </autoFilter>
  <mergeCells count="1">
    <mergeCell ref="A1:O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2020-09-14T05:01:52Z</cp:lastPrinted>
  <dcterms:modified xsi:type="dcterms:W3CDTF">2020-09-14T06:17:19Z</dcterms:modified>
  <cp:category/>
  <cp:version/>
  <cp:contentType/>
  <cp:contentStatus/>
</cp:coreProperties>
</file>