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Sheet1" sheetId="1" r:id="rId1"/>
  </sheets>
  <definedNames>
    <definedName name="_xlnm._FilterDatabase" localSheetId="0" hidden="1">Sheet1!$A$1:$O$116</definedName>
  </definedNames>
  <calcPr calcId="144525"/>
</workbook>
</file>

<file path=xl/sharedStrings.xml><?xml version="1.0" encoding="utf-8"?>
<sst xmlns="http://schemas.openxmlformats.org/spreadsheetml/2006/main" count="928" uniqueCount="257">
  <si>
    <t>中宁县2020年中小学教师公开招聘岗位成绩公示</t>
  </si>
  <si>
    <t>序号</t>
  </si>
  <si>
    <t>报考职位代码</t>
  </si>
  <si>
    <t>报考职位</t>
  </si>
  <si>
    <t>姓名</t>
  </si>
  <si>
    <t>性别</t>
  </si>
  <si>
    <t>民族</t>
  </si>
  <si>
    <t>所学专业名称</t>
  </si>
  <si>
    <t>学历</t>
  </si>
  <si>
    <t>学位</t>
  </si>
  <si>
    <t>笔试成绩</t>
  </si>
  <si>
    <t>笔试成绩折合分</t>
  </si>
  <si>
    <t>面试成绩</t>
  </si>
  <si>
    <t>面试成绩折合分</t>
  </si>
  <si>
    <t>总成绩</t>
  </si>
  <si>
    <t>排名</t>
  </si>
  <si>
    <t>059119</t>
  </si>
  <si>
    <t>中宁中学高中语文教师</t>
  </si>
  <si>
    <t>郑婷</t>
  </si>
  <si>
    <t>女</t>
  </si>
  <si>
    <t>汉族</t>
  </si>
  <si>
    <t>汉语言文学（师范）</t>
  </si>
  <si>
    <t>大学本科毕业</t>
  </si>
  <si>
    <t>学士</t>
  </si>
  <si>
    <t>马小花</t>
  </si>
  <si>
    <t>回族</t>
  </si>
  <si>
    <t>汉语言文学</t>
  </si>
  <si>
    <t>胥建华</t>
  </si>
  <si>
    <t>男</t>
  </si>
  <si>
    <t>059120</t>
  </si>
  <si>
    <t>中宁中学高中化学教师</t>
  </si>
  <si>
    <t>郭丽娟</t>
  </si>
  <si>
    <t>有机化学</t>
  </si>
  <si>
    <t>硕士研究生毕业</t>
  </si>
  <si>
    <t>硕士</t>
  </si>
  <si>
    <t>化学（教师教育）</t>
  </si>
  <si>
    <t>杨晓梅</t>
  </si>
  <si>
    <t>化学</t>
  </si>
  <si>
    <t>059121</t>
  </si>
  <si>
    <t>中宁中学高中物理教师</t>
  </si>
  <si>
    <t>李迎弟</t>
  </si>
  <si>
    <t>物理学（教师教育）</t>
  </si>
  <si>
    <t>张康对</t>
  </si>
  <si>
    <t>朱天宇</t>
  </si>
  <si>
    <t>理论物理（师范类）</t>
  </si>
  <si>
    <t>059122</t>
  </si>
  <si>
    <t>第一中学高中语文教师</t>
  </si>
  <si>
    <t>陈静</t>
  </si>
  <si>
    <t>汉语言文学（教师教育）</t>
  </si>
  <si>
    <t>双学士</t>
  </si>
  <si>
    <t>周海雯</t>
  </si>
  <si>
    <t>汉语国际教育</t>
  </si>
  <si>
    <t>059123</t>
  </si>
  <si>
    <t>第一中学高中英语教师</t>
  </si>
  <si>
    <t>袁璐</t>
  </si>
  <si>
    <t>英语</t>
  </si>
  <si>
    <t>田越</t>
  </si>
  <si>
    <t>李娜</t>
  </si>
  <si>
    <t>英语教育</t>
  </si>
  <si>
    <t>059124</t>
  </si>
  <si>
    <t>第一中学高中化学教师</t>
  </si>
  <si>
    <t>武娜</t>
  </si>
  <si>
    <t>胡楠</t>
  </si>
  <si>
    <t>本科化学师范专业，研究生物理化学专业</t>
  </si>
  <si>
    <t>苗杰</t>
  </si>
  <si>
    <t>化学师范</t>
  </si>
  <si>
    <t>059125</t>
  </si>
  <si>
    <t>第一中学高中物理教师</t>
  </si>
  <si>
    <t>张菊</t>
  </si>
  <si>
    <t>马彩荣</t>
  </si>
  <si>
    <t>物理学（师范）</t>
  </si>
  <si>
    <t>吕娜</t>
  </si>
  <si>
    <t>物理学</t>
  </si>
  <si>
    <t>059126</t>
  </si>
  <si>
    <t>大战场初级中学初中英语教师</t>
  </si>
  <si>
    <t>杨燕</t>
  </si>
  <si>
    <t>陈瑞</t>
  </si>
  <si>
    <t>英语教师教育</t>
  </si>
  <si>
    <t>吴一迪</t>
  </si>
  <si>
    <t>满族</t>
  </si>
  <si>
    <t>059127</t>
  </si>
  <si>
    <t>大战场初级中学初中历史教师</t>
  </si>
  <si>
    <t>李梅</t>
  </si>
  <si>
    <t>历史学（教师教育）</t>
  </si>
  <si>
    <t>胡宾</t>
  </si>
  <si>
    <t>历史学</t>
  </si>
  <si>
    <t>杨凯</t>
  </si>
  <si>
    <t>059128</t>
  </si>
  <si>
    <t>大战场初级中学初中政治教师</t>
  </si>
  <si>
    <t>徐坤秀</t>
  </si>
  <si>
    <t xml:space="preserve">思想政治教育 </t>
  </si>
  <si>
    <t>李海燕</t>
  </si>
  <si>
    <t>思想政治教育</t>
  </si>
  <si>
    <t>詹秀婷</t>
  </si>
  <si>
    <t>059129</t>
  </si>
  <si>
    <t>大战场初级中学初中物理教师</t>
  </si>
  <si>
    <t>田园</t>
  </si>
  <si>
    <t>郭媛媛</t>
  </si>
  <si>
    <t>卓琳</t>
  </si>
  <si>
    <t>059130</t>
  </si>
  <si>
    <t>大战场初级中学初中化学教师</t>
  </si>
  <si>
    <t>马琴</t>
  </si>
  <si>
    <t>杨东祥</t>
  </si>
  <si>
    <t>化学师范教育</t>
  </si>
  <si>
    <t>苏小玲</t>
  </si>
  <si>
    <t>化学（师范）</t>
  </si>
  <si>
    <t>059131</t>
  </si>
  <si>
    <t>第二中学初中语文教师</t>
  </si>
  <si>
    <t>马丽花</t>
  </si>
  <si>
    <t>沙慧娟</t>
  </si>
  <si>
    <t>秘书学</t>
  </si>
  <si>
    <t>王春艳</t>
  </si>
  <si>
    <t>059132</t>
  </si>
  <si>
    <t>第二中学初中历史教师</t>
  </si>
  <si>
    <t>田玲欣</t>
  </si>
  <si>
    <t>徐海萍</t>
  </si>
  <si>
    <t>雍海洋</t>
  </si>
  <si>
    <t>059133</t>
  </si>
  <si>
    <t>第二中学初中地理教师</t>
  </si>
  <si>
    <t>杨立强</t>
  </si>
  <si>
    <t>人文教育（地理方向）</t>
  </si>
  <si>
    <t>杨倩</t>
  </si>
  <si>
    <t>地理科学</t>
  </si>
  <si>
    <t>顾芳</t>
  </si>
  <si>
    <t>人文教育</t>
  </si>
  <si>
    <t>059134</t>
  </si>
  <si>
    <t>第二中学初中物理教师</t>
  </si>
  <si>
    <t>金淑敏</t>
  </si>
  <si>
    <t>马晓慧</t>
  </si>
  <si>
    <t>汪鹏雁</t>
  </si>
  <si>
    <t>059135</t>
  </si>
  <si>
    <t>第四中学初中语文教师</t>
  </si>
  <si>
    <t>何婷</t>
  </si>
  <si>
    <t>张清秀</t>
  </si>
  <si>
    <t>王晶</t>
  </si>
  <si>
    <t>学科教学（语文）</t>
  </si>
  <si>
    <t>059136</t>
  </si>
  <si>
    <t>第四中学初中数学教师</t>
  </si>
  <si>
    <t>魏艳霞</t>
  </si>
  <si>
    <t>数学与应用数学（师范）</t>
  </si>
  <si>
    <t>张亚兵</t>
  </si>
  <si>
    <t>信息与计算科学</t>
  </si>
  <si>
    <t>马健</t>
  </si>
  <si>
    <t>数学与应用数学（教师教育）</t>
  </si>
  <si>
    <t>059137</t>
  </si>
  <si>
    <t>大战场镇宽口井中石油希望学校小学语文教师</t>
  </si>
  <si>
    <t>刘瑞</t>
  </si>
  <si>
    <t>张媛</t>
  </si>
  <si>
    <t>汉语言文学（师范类专业）</t>
  </si>
  <si>
    <t>杨计花</t>
  </si>
  <si>
    <t>高瑜</t>
  </si>
  <si>
    <t>王佳璐</t>
  </si>
  <si>
    <t>张亚妮</t>
  </si>
  <si>
    <t>小学教育</t>
  </si>
  <si>
    <t>059138</t>
  </si>
  <si>
    <t>大战场镇宽口井中石油希望学校初中物理教师</t>
  </si>
  <si>
    <t>马小燕</t>
  </si>
  <si>
    <t>马琦琦</t>
  </si>
  <si>
    <t>朱亚雄</t>
  </si>
  <si>
    <t>059139</t>
  </si>
  <si>
    <t>大战场镇宽口井中石油希望学校初中化学教师</t>
  </si>
  <si>
    <t>李小兰</t>
  </si>
  <si>
    <t>单旭莉</t>
  </si>
  <si>
    <t>王小莲</t>
  </si>
  <si>
    <t>化学专业</t>
  </si>
  <si>
    <t>059140</t>
  </si>
  <si>
    <t>渠口九年制学校初中语文教师</t>
  </si>
  <si>
    <t>马丽娜</t>
  </si>
  <si>
    <t>田燕</t>
  </si>
  <si>
    <t>刘会龙</t>
  </si>
  <si>
    <t>059142</t>
  </si>
  <si>
    <t>渠口九年制学校初中英语教师</t>
  </si>
  <si>
    <t>李赵欣</t>
  </si>
  <si>
    <t>吴文静</t>
  </si>
  <si>
    <t>王玉娟</t>
  </si>
  <si>
    <t>059143</t>
  </si>
  <si>
    <t>渠口九年制学校初中物理教师</t>
  </si>
  <si>
    <t>王金燕</t>
  </si>
  <si>
    <t>物理学（师范类）</t>
  </si>
  <si>
    <t>苏海仓</t>
  </si>
  <si>
    <t>袁学玲</t>
  </si>
  <si>
    <t>张阳</t>
  </si>
  <si>
    <t>物理学师范</t>
  </si>
  <si>
    <t>059144</t>
  </si>
  <si>
    <t>渠口九年制学校初中政治教师</t>
  </si>
  <si>
    <t>崔海媛</t>
  </si>
  <si>
    <t>吴佳映</t>
  </si>
  <si>
    <t>马素洁</t>
  </si>
  <si>
    <t>思想政治教育（教师教育）</t>
  </si>
  <si>
    <t>059145</t>
  </si>
  <si>
    <t>特殊教育学校音乐与律动</t>
  </si>
  <si>
    <t>卢大伟</t>
  </si>
  <si>
    <t>音乐学（教师教育）</t>
  </si>
  <si>
    <t>焦亚君</t>
  </si>
  <si>
    <t>音乐学（教师教育））</t>
  </si>
  <si>
    <t>杨若涵</t>
  </si>
  <si>
    <t>音乐学</t>
  </si>
  <si>
    <t>059146</t>
  </si>
  <si>
    <t>特殊教育学校运动康复</t>
  </si>
  <si>
    <t>俞浩</t>
  </si>
  <si>
    <t>体育教育</t>
  </si>
  <si>
    <t>马生发</t>
  </si>
  <si>
    <t>社会体育指导与管理</t>
  </si>
  <si>
    <t>崔嘉婧</t>
  </si>
  <si>
    <t>059148</t>
  </si>
  <si>
    <t>第一小学小学语文教师</t>
  </si>
  <si>
    <t>黄媛</t>
  </si>
  <si>
    <t>范洁</t>
  </si>
  <si>
    <t>无</t>
  </si>
  <si>
    <t>丁晓琴</t>
  </si>
  <si>
    <t>大学专科毕业</t>
  </si>
  <si>
    <t>余小梅</t>
  </si>
  <si>
    <t>初等教育</t>
  </si>
  <si>
    <t>刘娜</t>
  </si>
  <si>
    <t>曹晶灵</t>
  </si>
  <si>
    <t>059149</t>
  </si>
  <si>
    <t>第二小学小学语文教师</t>
  </si>
  <si>
    <t>王进花</t>
  </si>
  <si>
    <t>马莉</t>
  </si>
  <si>
    <t>宁夏民族职业技术学院教育系初等教育</t>
  </si>
  <si>
    <t>陈飞</t>
  </si>
  <si>
    <t>059150</t>
  </si>
  <si>
    <t>第二小学小学数学教师</t>
  </si>
  <si>
    <t>李便霞</t>
  </si>
  <si>
    <t>马媛</t>
  </si>
  <si>
    <t>唐浩兰</t>
  </si>
  <si>
    <t>059151</t>
  </si>
  <si>
    <t>第三小学小学语文教师</t>
  </si>
  <si>
    <t>兰妮</t>
  </si>
  <si>
    <t>语文教育</t>
  </si>
  <si>
    <t>靳梦梦</t>
  </si>
  <si>
    <t>田应霞</t>
  </si>
  <si>
    <t>059152</t>
  </si>
  <si>
    <t>第三小学小学数学教师</t>
  </si>
  <si>
    <t>张海梅</t>
  </si>
  <si>
    <t>陈娇</t>
  </si>
  <si>
    <t>数学与应用数学</t>
  </si>
  <si>
    <t>尹金红</t>
  </si>
  <si>
    <t>059153</t>
  </si>
  <si>
    <t>第十小学小学数学教师</t>
  </si>
  <si>
    <t>李瑞菁</t>
  </si>
  <si>
    <t>初等教育（师范）</t>
  </si>
  <si>
    <t>刘晓娟</t>
  </si>
  <si>
    <t>马容</t>
  </si>
  <si>
    <t>马凤梅</t>
  </si>
  <si>
    <t>李燕</t>
  </si>
  <si>
    <t>王桂霞</t>
  </si>
  <si>
    <t>059154</t>
  </si>
  <si>
    <t>新堡镇宋营完全小学小学语文教师</t>
  </si>
  <si>
    <t>李淑娟</t>
  </si>
  <si>
    <t>李彬叶</t>
  </si>
  <si>
    <t>马小萍</t>
  </si>
  <si>
    <t>059155</t>
  </si>
  <si>
    <t>新堡镇宋营完全小学小学数学教师</t>
  </si>
  <si>
    <t>马宝</t>
  </si>
  <si>
    <t>王义钧</t>
  </si>
  <si>
    <t>叶小梅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</si>
</sst>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2"/>
      <color theme="1"/>
      <name val="方正小标宋_GBK"/>
      <charset val="134"/>
    </font>
    <font>
      <sz val="10"/>
      <color indexed="8"/>
      <name val="方正小标宋_GBK"/>
      <charset val="134"/>
    </font>
    <font>
      <sz val="9"/>
      <color indexed="8"/>
      <name val="宋体"/>
      <charset val="134"/>
      <scheme val="minor"/>
    </font>
    <font>
      <sz val="9"/>
      <color theme="1"/>
      <name val="宋体"/>
      <charset val="134"/>
      <scheme val="minor"/>
    </font>
    <font>
      <sz val="8"/>
      <color indexed="8"/>
      <name val="宋体"/>
      <charset val="134"/>
      <scheme val="minor"/>
    </font>
    <font>
      <sz val="9"/>
      <name val="宋体"/>
      <charset val="134"/>
      <scheme val="minor"/>
    </font>
    <font>
      <sz val="10"/>
      <color theme="1"/>
      <name val="方正小标宋_GBK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5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3" borderId="4" applyNumberFormat="0" applyAlignment="0" applyProtection="0">
      <alignment vertical="center"/>
    </xf>
    <xf numFmtId="0" fontId="26" fillId="13" borderId="8" applyNumberFormat="0" applyAlignment="0" applyProtection="0">
      <alignment vertical="center"/>
    </xf>
    <xf numFmtId="0" fontId="11" fillId="4" borderId="2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6"/>
  <sheetViews>
    <sheetView tabSelected="1" workbookViewId="0">
      <selection activeCell="G114" sqref="G114"/>
    </sheetView>
  </sheetViews>
  <sheetFormatPr defaultColWidth="8.72727272727273" defaultRowHeight="14"/>
  <cols>
    <col min="1" max="1" width="4.90909090909091" customWidth="1"/>
    <col min="2" max="2" width="7.63636363636364" customWidth="1"/>
    <col min="3" max="3" width="20.1818181818182" style="4" customWidth="1"/>
    <col min="4" max="4" width="8" customWidth="1"/>
    <col min="5" max="5" width="5.18181818181818" customWidth="1"/>
    <col min="6" max="6" width="5.54545454545455" customWidth="1"/>
    <col min="7" max="7" width="19.5454545454545" customWidth="1"/>
    <col min="8" max="8" width="15.0909090909091" style="5" customWidth="1"/>
    <col min="9" max="9" width="6.18181818181818" customWidth="1"/>
    <col min="10" max="10" width="5.36363636363636" customWidth="1"/>
    <col min="11" max="11" width="8.54545454545454" customWidth="1"/>
    <col min="12" max="12" width="5.45454545454545" customWidth="1"/>
    <col min="13" max="13" width="7.90909090909091" customWidth="1"/>
    <col min="14" max="14" width="6.63636363636364" customWidth="1"/>
    <col min="15" max="15" width="6" customWidth="1"/>
  </cols>
  <sheetData>
    <row r="1" ht="36" customHeight="1" spans="2:15">
      <c r="B1" s="6" t="s">
        <v>0</v>
      </c>
      <c r="C1" s="7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="1" customFormat="1" ht="28" customHeight="1" spans="1:15">
      <c r="A2" s="8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14" t="s">
        <v>10</v>
      </c>
      <c r="K2" s="14" t="s">
        <v>11</v>
      </c>
      <c r="L2" s="14" t="s">
        <v>12</v>
      </c>
      <c r="M2" s="14" t="s">
        <v>13</v>
      </c>
      <c r="N2" s="14" t="s">
        <v>14</v>
      </c>
      <c r="O2" s="14" t="s">
        <v>15</v>
      </c>
    </row>
    <row r="3" ht="25" customHeight="1" spans="1:15">
      <c r="A3" s="10">
        <v>1</v>
      </c>
      <c r="B3" s="10" t="s">
        <v>16</v>
      </c>
      <c r="C3" s="10" t="s">
        <v>17</v>
      </c>
      <c r="D3" s="11" t="s">
        <v>18</v>
      </c>
      <c r="E3" s="10" t="s">
        <v>19</v>
      </c>
      <c r="F3" s="10" t="s">
        <v>20</v>
      </c>
      <c r="G3" s="10" t="s">
        <v>21</v>
      </c>
      <c r="H3" s="10" t="s">
        <v>22</v>
      </c>
      <c r="I3" s="10" t="s">
        <v>23</v>
      </c>
      <c r="J3" s="11">
        <v>199.5</v>
      </c>
      <c r="K3" s="15">
        <f>J3/2/3</f>
        <v>33.25</v>
      </c>
      <c r="L3" s="11">
        <v>84.6</v>
      </c>
      <c r="M3" s="11">
        <f>L3*0.5</f>
        <v>42.3</v>
      </c>
      <c r="N3" s="15">
        <f>K3+M3</f>
        <v>75.55</v>
      </c>
      <c r="O3" s="11">
        <v>1</v>
      </c>
    </row>
    <row r="4" ht="25" customHeight="1" spans="1:15">
      <c r="A4" s="10">
        <v>2</v>
      </c>
      <c r="B4" s="10" t="s">
        <v>16</v>
      </c>
      <c r="C4" s="10" t="s">
        <v>17</v>
      </c>
      <c r="D4" s="11" t="s">
        <v>24</v>
      </c>
      <c r="E4" s="10" t="s">
        <v>19</v>
      </c>
      <c r="F4" s="10" t="s">
        <v>25</v>
      </c>
      <c r="G4" s="10" t="s">
        <v>26</v>
      </c>
      <c r="H4" s="10" t="s">
        <v>22</v>
      </c>
      <c r="I4" s="10" t="s">
        <v>23</v>
      </c>
      <c r="J4" s="11">
        <v>198</v>
      </c>
      <c r="K4" s="15">
        <f>J4/2/3</f>
        <v>33</v>
      </c>
      <c r="L4" s="11">
        <v>80.4</v>
      </c>
      <c r="M4" s="11">
        <f t="shared" ref="M4:M43" si="0">L4*0.5</f>
        <v>40.2</v>
      </c>
      <c r="N4" s="15">
        <f t="shared" ref="N4:N43" si="1">K4+M4</f>
        <v>73.2</v>
      </c>
      <c r="O4" s="11">
        <v>2</v>
      </c>
    </row>
    <row r="5" ht="25" customHeight="1" spans="1:15">
      <c r="A5" s="10">
        <v>3</v>
      </c>
      <c r="B5" s="10" t="s">
        <v>16</v>
      </c>
      <c r="C5" s="10" t="s">
        <v>17</v>
      </c>
      <c r="D5" s="11" t="s">
        <v>27</v>
      </c>
      <c r="E5" s="10" t="s">
        <v>28</v>
      </c>
      <c r="F5" s="10" t="s">
        <v>20</v>
      </c>
      <c r="G5" s="10" t="s">
        <v>26</v>
      </c>
      <c r="H5" s="10" t="s">
        <v>22</v>
      </c>
      <c r="I5" s="10" t="s">
        <v>23</v>
      </c>
      <c r="J5" s="11">
        <v>197</v>
      </c>
      <c r="K5" s="15">
        <f>J5/2/3</f>
        <v>32.8333333333333</v>
      </c>
      <c r="L5" s="11">
        <v>79.8</v>
      </c>
      <c r="M5" s="11">
        <f t="shared" si="0"/>
        <v>39.9</v>
      </c>
      <c r="N5" s="15">
        <f t="shared" si="1"/>
        <v>72.7333333333333</v>
      </c>
      <c r="O5" s="11">
        <v>3</v>
      </c>
    </row>
    <row r="6" ht="25" customHeight="1" spans="1:15">
      <c r="A6" s="10">
        <v>4</v>
      </c>
      <c r="B6" s="10" t="s">
        <v>29</v>
      </c>
      <c r="C6" s="10" t="s">
        <v>30</v>
      </c>
      <c r="D6" s="11" t="s">
        <v>31</v>
      </c>
      <c r="E6" s="10" t="s">
        <v>19</v>
      </c>
      <c r="F6" s="10" t="s">
        <v>20</v>
      </c>
      <c r="G6" s="10" t="s">
        <v>32</v>
      </c>
      <c r="H6" s="10" t="s">
        <v>33</v>
      </c>
      <c r="I6" s="10" t="s">
        <v>34</v>
      </c>
      <c r="J6" s="11">
        <v>248.5</v>
      </c>
      <c r="K6" s="15">
        <f>J6/2/3</f>
        <v>41.4166666666667</v>
      </c>
      <c r="L6" s="11">
        <v>83.6</v>
      </c>
      <c r="M6" s="11">
        <f t="shared" si="0"/>
        <v>41.8</v>
      </c>
      <c r="N6" s="15">
        <f t="shared" si="1"/>
        <v>83.2166666666667</v>
      </c>
      <c r="O6" s="11">
        <v>1</v>
      </c>
    </row>
    <row r="7" ht="25" customHeight="1" spans="1:15">
      <c r="A7" s="10">
        <v>5</v>
      </c>
      <c r="B7" s="10" t="s">
        <v>29</v>
      </c>
      <c r="C7" s="10" t="s">
        <v>30</v>
      </c>
      <c r="D7" s="11" t="s">
        <v>24</v>
      </c>
      <c r="E7" s="10" t="s">
        <v>19</v>
      </c>
      <c r="F7" s="10" t="s">
        <v>25</v>
      </c>
      <c r="G7" s="10" t="s">
        <v>35</v>
      </c>
      <c r="H7" s="10" t="s">
        <v>22</v>
      </c>
      <c r="I7" s="10" t="s">
        <v>23</v>
      </c>
      <c r="J7" s="11">
        <v>229</v>
      </c>
      <c r="K7" s="15">
        <f t="shared" ref="K7:K43" si="2">J7/2/3</f>
        <v>38.1666666666667</v>
      </c>
      <c r="L7" s="11">
        <v>85.2</v>
      </c>
      <c r="M7" s="11">
        <f t="shared" si="0"/>
        <v>42.6</v>
      </c>
      <c r="N7" s="15">
        <f t="shared" si="1"/>
        <v>80.7666666666667</v>
      </c>
      <c r="O7" s="11">
        <v>2</v>
      </c>
    </row>
    <row r="8" ht="25" customHeight="1" spans="1:15">
      <c r="A8" s="10">
        <v>6</v>
      </c>
      <c r="B8" s="10" t="s">
        <v>29</v>
      </c>
      <c r="C8" s="10" t="s">
        <v>30</v>
      </c>
      <c r="D8" s="11" t="s">
        <v>36</v>
      </c>
      <c r="E8" s="10" t="s">
        <v>19</v>
      </c>
      <c r="F8" s="10" t="s">
        <v>25</v>
      </c>
      <c r="G8" s="10" t="s">
        <v>37</v>
      </c>
      <c r="H8" s="10" t="s">
        <v>22</v>
      </c>
      <c r="I8" s="10" t="s">
        <v>23</v>
      </c>
      <c r="J8" s="11">
        <v>224</v>
      </c>
      <c r="K8" s="15">
        <f t="shared" si="2"/>
        <v>37.3333333333333</v>
      </c>
      <c r="L8" s="11">
        <v>80.2</v>
      </c>
      <c r="M8" s="11">
        <f t="shared" si="0"/>
        <v>40.1</v>
      </c>
      <c r="N8" s="15">
        <f t="shared" si="1"/>
        <v>77.4333333333333</v>
      </c>
      <c r="O8" s="11">
        <v>3</v>
      </c>
    </row>
    <row r="9" ht="25" customHeight="1" spans="1:15">
      <c r="A9" s="10">
        <v>7</v>
      </c>
      <c r="B9" s="10" t="s">
        <v>38</v>
      </c>
      <c r="C9" s="10" t="s">
        <v>39</v>
      </c>
      <c r="D9" s="11" t="s">
        <v>40</v>
      </c>
      <c r="E9" s="10" t="s">
        <v>19</v>
      </c>
      <c r="F9" s="10" t="s">
        <v>20</v>
      </c>
      <c r="G9" s="10" t="s">
        <v>41</v>
      </c>
      <c r="H9" s="10" t="s">
        <v>22</v>
      </c>
      <c r="I9" s="10" t="s">
        <v>23</v>
      </c>
      <c r="J9" s="11">
        <v>179.5</v>
      </c>
      <c r="K9" s="15">
        <f t="shared" si="2"/>
        <v>29.9166666666667</v>
      </c>
      <c r="L9" s="11">
        <v>78.4</v>
      </c>
      <c r="M9" s="11">
        <f t="shared" si="0"/>
        <v>39.2</v>
      </c>
      <c r="N9" s="15">
        <f t="shared" si="1"/>
        <v>69.1166666666667</v>
      </c>
      <c r="O9" s="11">
        <v>1</v>
      </c>
    </row>
    <row r="10" ht="25" customHeight="1" spans="1:15">
      <c r="A10" s="10">
        <v>8</v>
      </c>
      <c r="B10" s="10" t="s">
        <v>38</v>
      </c>
      <c r="C10" s="10" t="s">
        <v>39</v>
      </c>
      <c r="D10" s="11" t="s">
        <v>42</v>
      </c>
      <c r="E10" s="10" t="s">
        <v>28</v>
      </c>
      <c r="F10" s="10" t="s">
        <v>20</v>
      </c>
      <c r="G10" s="10" t="s">
        <v>41</v>
      </c>
      <c r="H10" s="10" t="s">
        <v>22</v>
      </c>
      <c r="I10" s="10" t="s">
        <v>23</v>
      </c>
      <c r="J10" s="11">
        <v>172</v>
      </c>
      <c r="K10" s="15">
        <f t="shared" si="2"/>
        <v>28.6666666666667</v>
      </c>
      <c r="L10" s="11">
        <v>80.2</v>
      </c>
      <c r="M10" s="11">
        <f t="shared" si="0"/>
        <v>40.1</v>
      </c>
      <c r="N10" s="15">
        <f t="shared" si="1"/>
        <v>68.7666666666667</v>
      </c>
      <c r="O10" s="11">
        <v>2</v>
      </c>
    </row>
    <row r="11" ht="25" customHeight="1" spans="1:15">
      <c r="A11" s="10">
        <v>9</v>
      </c>
      <c r="B11" s="10" t="s">
        <v>38</v>
      </c>
      <c r="C11" s="10" t="s">
        <v>39</v>
      </c>
      <c r="D11" s="11" t="s">
        <v>43</v>
      </c>
      <c r="E11" s="10" t="s">
        <v>28</v>
      </c>
      <c r="F11" s="10" t="s">
        <v>20</v>
      </c>
      <c r="G11" s="10" t="s">
        <v>44</v>
      </c>
      <c r="H11" s="10" t="s">
        <v>22</v>
      </c>
      <c r="I11" s="10" t="s">
        <v>23</v>
      </c>
      <c r="J11" s="11">
        <v>144.5</v>
      </c>
      <c r="K11" s="15">
        <f t="shared" si="2"/>
        <v>24.0833333333333</v>
      </c>
      <c r="L11" s="11">
        <v>75.4</v>
      </c>
      <c r="M11" s="11">
        <f t="shared" si="0"/>
        <v>37.7</v>
      </c>
      <c r="N11" s="15">
        <f t="shared" si="1"/>
        <v>61.7833333333333</v>
      </c>
      <c r="O11" s="11">
        <v>3</v>
      </c>
    </row>
    <row r="12" ht="25" customHeight="1" spans="1:15">
      <c r="A12" s="10">
        <v>10</v>
      </c>
      <c r="B12" s="10" t="s">
        <v>45</v>
      </c>
      <c r="C12" s="10" t="s">
        <v>46</v>
      </c>
      <c r="D12" s="11" t="s">
        <v>47</v>
      </c>
      <c r="E12" s="10" t="s">
        <v>19</v>
      </c>
      <c r="F12" s="10" t="s">
        <v>20</v>
      </c>
      <c r="G12" s="10" t="s">
        <v>48</v>
      </c>
      <c r="H12" s="10" t="s">
        <v>22</v>
      </c>
      <c r="I12" s="10" t="s">
        <v>49</v>
      </c>
      <c r="J12" s="11">
        <v>226.5</v>
      </c>
      <c r="K12" s="15">
        <f t="shared" si="2"/>
        <v>37.75</v>
      </c>
      <c r="L12" s="11">
        <v>80.8</v>
      </c>
      <c r="M12" s="11">
        <f t="shared" si="0"/>
        <v>40.4</v>
      </c>
      <c r="N12" s="15">
        <f t="shared" si="1"/>
        <v>78.15</v>
      </c>
      <c r="O12" s="11">
        <v>1</v>
      </c>
    </row>
    <row r="13" ht="25" customHeight="1" spans="1:15">
      <c r="A13" s="10">
        <v>11</v>
      </c>
      <c r="B13" s="10" t="s">
        <v>45</v>
      </c>
      <c r="C13" s="10" t="s">
        <v>46</v>
      </c>
      <c r="D13" s="11" t="s">
        <v>50</v>
      </c>
      <c r="E13" s="10" t="s">
        <v>19</v>
      </c>
      <c r="F13" s="10" t="s">
        <v>20</v>
      </c>
      <c r="G13" s="10" t="s">
        <v>51</v>
      </c>
      <c r="H13" s="10" t="s">
        <v>22</v>
      </c>
      <c r="I13" s="10" t="s">
        <v>23</v>
      </c>
      <c r="J13" s="11">
        <v>217</v>
      </c>
      <c r="K13" s="15">
        <f t="shared" si="2"/>
        <v>36.1666666666667</v>
      </c>
      <c r="L13" s="11">
        <v>81.4</v>
      </c>
      <c r="M13" s="11">
        <f t="shared" si="0"/>
        <v>40.7</v>
      </c>
      <c r="N13" s="15">
        <f t="shared" si="1"/>
        <v>76.8666666666667</v>
      </c>
      <c r="O13" s="11">
        <v>2</v>
      </c>
    </row>
    <row r="14" ht="25" customHeight="1" spans="1:15">
      <c r="A14" s="10">
        <v>12</v>
      </c>
      <c r="B14" s="10" t="s">
        <v>52</v>
      </c>
      <c r="C14" s="10" t="s">
        <v>53</v>
      </c>
      <c r="D14" s="11" t="s">
        <v>54</v>
      </c>
      <c r="E14" s="10" t="s">
        <v>19</v>
      </c>
      <c r="F14" s="10" t="s">
        <v>20</v>
      </c>
      <c r="G14" s="10" t="s">
        <v>55</v>
      </c>
      <c r="H14" s="10" t="s">
        <v>22</v>
      </c>
      <c r="I14" s="10" t="s">
        <v>23</v>
      </c>
      <c r="J14" s="11">
        <v>250</v>
      </c>
      <c r="K14" s="15">
        <f t="shared" si="2"/>
        <v>41.6666666666667</v>
      </c>
      <c r="L14" s="11">
        <v>75.6</v>
      </c>
      <c r="M14" s="11">
        <f t="shared" si="0"/>
        <v>37.8</v>
      </c>
      <c r="N14" s="15">
        <f t="shared" si="1"/>
        <v>79.4666666666667</v>
      </c>
      <c r="O14" s="11">
        <v>1</v>
      </c>
    </row>
    <row r="15" ht="25" customHeight="1" spans="1:15">
      <c r="A15" s="10">
        <v>13</v>
      </c>
      <c r="B15" s="10" t="s">
        <v>52</v>
      </c>
      <c r="C15" s="10" t="s">
        <v>53</v>
      </c>
      <c r="D15" s="11" t="s">
        <v>56</v>
      </c>
      <c r="E15" s="10" t="s">
        <v>19</v>
      </c>
      <c r="F15" s="10" t="s">
        <v>20</v>
      </c>
      <c r="G15" s="10" t="s">
        <v>55</v>
      </c>
      <c r="H15" s="10" t="s">
        <v>22</v>
      </c>
      <c r="I15" s="10" t="s">
        <v>23</v>
      </c>
      <c r="J15" s="11">
        <v>233</v>
      </c>
      <c r="K15" s="15">
        <f t="shared" si="2"/>
        <v>38.8333333333333</v>
      </c>
      <c r="L15" s="11">
        <v>77.8</v>
      </c>
      <c r="M15" s="11">
        <f t="shared" si="0"/>
        <v>38.9</v>
      </c>
      <c r="N15" s="15">
        <f t="shared" si="1"/>
        <v>77.7333333333333</v>
      </c>
      <c r="O15" s="11">
        <v>2</v>
      </c>
    </row>
    <row r="16" ht="25" customHeight="1" spans="1:15">
      <c r="A16" s="10">
        <v>14</v>
      </c>
      <c r="B16" s="10" t="s">
        <v>52</v>
      </c>
      <c r="C16" s="10" t="s">
        <v>53</v>
      </c>
      <c r="D16" s="11" t="s">
        <v>57</v>
      </c>
      <c r="E16" s="10" t="s">
        <v>19</v>
      </c>
      <c r="F16" s="10" t="s">
        <v>20</v>
      </c>
      <c r="G16" s="10" t="s">
        <v>58</v>
      </c>
      <c r="H16" s="10" t="s">
        <v>22</v>
      </c>
      <c r="I16" s="10" t="s">
        <v>23</v>
      </c>
      <c r="J16" s="11">
        <v>226</v>
      </c>
      <c r="K16" s="15">
        <f t="shared" si="2"/>
        <v>37.6666666666667</v>
      </c>
      <c r="L16" s="11">
        <v>73</v>
      </c>
      <c r="M16" s="11">
        <f t="shared" si="0"/>
        <v>36.5</v>
      </c>
      <c r="N16" s="15">
        <f t="shared" si="1"/>
        <v>74.1666666666667</v>
      </c>
      <c r="O16" s="11">
        <v>3</v>
      </c>
    </row>
    <row r="17" ht="25" customHeight="1" spans="1:15">
      <c r="A17" s="10">
        <v>15</v>
      </c>
      <c r="B17" s="10" t="s">
        <v>59</v>
      </c>
      <c r="C17" s="10" t="s">
        <v>60</v>
      </c>
      <c r="D17" s="11" t="s">
        <v>61</v>
      </c>
      <c r="E17" s="10" t="s">
        <v>19</v>
      </c>
      <c r="F17" s="10" t="s">
        <v>20</v>
      </c>
      <c r="G17" s="10" t="s">
        <v>37</v>
      </c>
      <c r="H17" s="10" t="s">
        <v>22</v>
      </c>
      <c r="I17" s="10" t="s">
        <v>23</v>
      </c>
      <c r="J17" s="11">
        <v>234</v>
      </c>
      <c r="K17" s="15">
        <f t="shared" si="2"/>
        <v>39</v>
      </c>
      <c r="L17" s="11">
        <v>85.8</v>
      </c>
      <c r="M17" s="11">
        <f t="shared" si="0"/>
        <v>42.9</v>
      </c>
      <c r="N17" s="15">
        <f t="shared" si="1"/>
        <v>81.9</v>
      </c>
      <c r="O17" s="11">
        <v>1</v>
      </c>
    </row>
    <row r="18" ht="25" customHeight="1" spans="1:15">
      <c r="A18" s="10">
        <v>16</v>
      </c>
      <c r="B18" s="10" t="s">
        <v>59</v>
      </c>
      <c r="C18" s="10" t="s">
        <v>60</v>
      </c>
      <c r="D18" s="11" t="s">
        <v>62</v>
      </c>
      <c r="E18" s="10" t="s">
        <v>19</v>
      </c>
      <c r="F18" s="10" t="s">
        <v>20</v>
      </c>
      <c r="G18" s="12" t="s">
        <v>63</v>
      </c>
      <c r="H18" s="10" t="s">
        <v>33</v>
      </c>
      <c r="I18" s="10" t="s">
        <v>34</v>
      </c>
      <c r="J18" s="11">
        <v>230.5</v>
      </c>
      <c r="K18" s="15">
        <f t="shared" si="2"/>
        <v>38.4166666666667</v>
      </c>
      <c r="L18" s="11">
        <v>82.8</v>
      </c>
      <c r="M18" s="11">
        <f t="shared" si="0"/>
        <v>41.4</v>
      </c>
      <c r="N18" s="15">
        <f t="shared" si="1"/>
        <v>79.8166666666667</v>
      </c>
      <c r="O18" s="11">
        <v>2</v>
      </c>
    </row>
    <row r="19" ht="25" customHeight="1" spans="1:15">
      <c r="A19" s="10">
        <v>17</v>
      </c>
      <c r="B19" s="10" t="s">
        <v>59</v>
      </c>
      <c r="C19" s="10" t="s">
        <v>60</v>
      </c>
      <c r="D19" s="11" t="s">
        <v>64</v>
      </c>
      <c r="E19" s="10" t="s">
        <v>28</v>
      </c>
      <c r="F19" s="10" t="s">
        <v>20</v>
      </c>
      <c r="G19" s="10" t="s">
        <v>65</v>
      </c>
      <c r="H19" s="10" t="s">
        <v>22</v>
      </c>
      <c r="I19" s="10" t="s">
        <v>23</v>
      </c>
      <c r="J19" s="11">
        <v>217</v>
      </c>
      <c r="K19" s="15">
        <f t="shared" si="2"/>
        <v>36.1666666666667</v>
      </c>
      <c r="L19" s="11">
        <v>86.2</v>
      </c>
      <c r="M19" s="11">
        <f t="shared" si="0"/>
        <v>43.1</v>
      </c>
      <c r="N19" s="15">
        <f t="shared" si="1"/>
        <v>79.2666666666667</v>
      </c>
      <c r="O19" s="11">
        <v>3</v>
      </c>
    </row>
    <row r="20" ht="25" customHeight="1" spans="1:15">
      <c r="A20" s="10">
        <v>18</v>
      </c>
      <c r="B20" s="10" t="s">
        <v>66</v>
      </c>
      <c r="C20" s="10" t="s">
        <v>67</v>
      </c>
      <c r="D20" s="11" t="s">
        <v>68</v>
      </c>
      <c r="E20" s="10" t="s">
        <v>19</v>
      </c>
      <c r="F20" s="10" t="s">
        <v>20</v>
      </c>
      <c r="G20" s="10" t="s">
        <v>41</v>
      </c>
      <c r="H20" s="10" t="s">
        <v>22</v>
      </c>
      <c r="I20" s="10" t="s">
        <v>23</v>
      </c>
      <c r="J20" s="11">
        <v>183</v>
      </c>
      <c r="K20" s="15">
        <f t="shared" si="2"/>
        <v>30.5</v>
      </c>
      <c r="L20" s="11">
        <v>79.4</v>
      </c>
      <c r="M20" s="11">
        <f t="shared" si="0"/>
        <v>39.7</v>
      </c>
      <c r="N20" s="15">
        <f t="shared" si="1"/>
        <v>70.2</v>
      </c>
      <c r="O20" s="11">
        <v>1</v>
      </c>
    </row>
    <row r="21" ht="25" customHeight="1" spans="1:15">
      <c r="A21" s="10">
        <v>19</v>
      </c>
      <c r="B21" s="10" t="s">
        <v>66</v>
      </c>
      <c r="C21" s="10" t="s">
        <v>67</v>
      </c>
      <c r="D21" s="11" t="s">
        <v>69</v>
      </c>
      <c r="E21" s="10" t="s">
        <v>19</v>
      </c>
      <c r="F21" s="10" t="s">
        <v>25</v>
      </c>
      <c r="G21" s="10" t="s">
        <v>70</v>
      </c>
      <c r="H21" s="10" t="s">
        <v>22</v>
      </c>
      <c r="I21" s="10" t="s">
        <v>23</v>
      </c>
      <c r="J21" s="11">
        <v>177</v>
      </c>
      <c r="K21" s="15">
        <f t="shared" si="2"/>
        <v>29.5</v>
      </c>
      <c r="L21" s="11">
        <v>78.8</v>
      </c>
      <c r="M21" s="11">
        <f t="shared" si="0"/>
        <v>39.4</v>
      </c>
      <c r="N21" s="15">
        <f t="shared" si="1"/>
        <v>68.9</v>
      </c>
      <c r="O21" s="11">
        <v>2</v>
      </c>
    </row>
    <row r="22" ht="25" customHeight="1" spans="1:15">
      <c r="A22" s="10">
        <v>20</v>
      </c>
      <c r="B22" s="10" t="s">
        <v>66</v>
      </c>
      <c r="C22" s="10" t="s">
        <v>67</v>
      </c>
      <c r="D22" s="11" t="s">
        <v>71</v>
      </c>
      <c r="E22" s="10" t="s">
        <v>19</v>
      </c>
      <c r="F22" s="10" t="s">
        <v>20</v>
      </c>
      <c r="G22" s="10" t="s">
        <v>72</v>
      </c>
      <c r="H22" s="10" t="s">
        <v>22</v>
      </c>
      <c r="I22" s="10" t="s">
        <v>23</v>
      </c>
      <c r="J22" s="11">
        <v>175.5</v>
      </c>
      <c r="K22" s="15">
        <f t="shared" si="2"/>
        <v>29.25</v>
      </c>
      <c r="L22" s="11">
        <v>71.8</v>
      </c>
      <c r="M22" s="11">
        <f t="shared" si="0"/>
        <v>35.9</v>
      </c>
      <c r="N22" s="15">
        <f t="shared" si="1"/>
        <v>65.15</v>
      </c>
      <c r="O22" s="11">
        <v>3</v>
      </c>
    </row>
    <row r="23" ht="25" customHeight="1" spans="1:15">
      <c r="A23" s="10">
        <v>21</v>
      </c>
      <c r="B23" s="10" t="s">
        <v>73</v>
      </c>
      <c r="C23" s="10" t="s">
        <v>74</v>
      </c>
      <c r="D23" s="11" t="s">
        <v>75</v>
      </c>
      <c r="E23" s="10" t="s">
        <v>19</v>
      </c>
      <c r="F23" s="10" t="s">
        <v>25</v>
      </c>
      <c r="G23" s="10" t="s">
        <v>58</v>
      </c>
      <c r="H23" s="10" t="s">
        <v>22</v>
      </c>
      <c r="I23" s="10" t="s">
        <v>23</v>
      </c>
      <c r="J23" s="11">
        <v>238.5</v>
      </c>
      <c r="K23" s="15">
        <f t="shared" si="2"/>
        <v>39.75</v>
      </c>
      <c r="L23" s="11">
        <v>84.4</v>
      </c>
      <c r="M23" s="11">
        <f t="shared" si="0"/>
        <v>42.2</v>
      </c>
      <c r="N23" s="15">
        <f t="shared" si="1"/>
        <v>81.95</v>
      </c>
      <c r="O23" s="11">
        <v>1</v>
      </c>
    </row>
    <row r="24" ht="25" customHeight="1" spans="1:15">
      <c r="A24" s="10">
        <v>22</v>
      </c>
      <c r="B24" s="10" t="s">
        <v>73</v>
      </c>
      <c r="C24" s="10" t="s">
        <v>74</v>
      </c>
      <c r="D24" s="11" t="s">
        <v>76</v>
      </c>
      <c r="E24" s="10" t="s">
        <v>19</v>
      </c>
      <c r="F24" s="10" t="s">
        <v>20</v>
      </c>
      <c r="G24" s="10" t="s">
        <v>77</v>
      </c>
      <c r="H24" s="10" t="s">
        <v>22</v>
      </c>
      <c r="I24" s="10" t="s">
        <v>23</v>
      </c>
      <c r="J24" s="11">
        <v>228.5</v>
      </c>
      <c r="K24" s="15">
        <f t="shared" si="2"/>
        <v>38.0833333333333</v>
      </c>
      <c r="L24" s="11">
        <v>81</v>
      </c>
      <c r="M24" s="11">
        <f t="shared" si="0"/>
        <v>40.5</v>
      </c>
      <c r="N24" s="15">
        <f t="shared" si="1"/>
        <v>78.5833333333333</v>
      </c>
      <c r="O24" s="11">
        <v>2</v>
      </c>
    </row>
    <row r="25" ht="25" customHeight="1" spans="1:15">
      <c r="A25" s="10">
        <v>23</v>
      </c>
      <c r="B25" s="10" t="s">
        <v>73</v>
      </c>
      <c r="C25" s="10" t="s">
        <v>74</v>
      </c>
      <c r="D25" s="11" t="s">
        <v>78</v>
      </c>
      <c r="E25" s="10" t="s">
        <v>19</v>
      </c>
      <c r="F25" s="10" t="s">
        <v>79</v>
      </c>
      <c r="G25" s="10" t="s">
        <v>55</v>
      </c>
      <c r="H25" s="10" t="s">
        <v>22</v>
      </c>
      <c r="I25" s="10" t="s">
        <v>23</v>
      </c>
      <c r="J25" s="11">
        <v>219</v>
      </c>
      <c r="K25" s="15">
        <f t="shared" si="2"/>
        <v>36.5</v>
      </c>
      <c r="L25" s="11">
        <v>84</v>
      </c>
      <c r="M25" s="11">
        <f t="shared" si="0"/>
        <v>42</v>
      </c>
      <c r="N25" s="15">
        <f t="shared" si="1"/>
        <v>78.5</v>
      </c>
      <c r="O25" s="11">
        <v>3</v>
      </c>
    </row>
    <row r="26" ht="25" customHeight="1" spans="1:15">
      <c r="A26" s="10">
        <v>24</v>
      </c>
      <c r="B26" s="10" t="s">
        <v>80</v>
      </c>
      <c r="C26" s="10" t="s">
        <v>81</v>
      </c>
      <c r="D26" s="11" t="s">
        <v>82</v>
      </c>
      <c r="E26" s="10" t="s">
        <v>19</v>
      </c>
      <c r="F26" s="10" t="s">
        <v>25</v>
      </c>
      <c r="G26" s="10" t="s">
        <v>83</v>
      </c>
      <c r="H26" s="10" t="s">
        <v>22</v>
      </c>
      <c r="I26" s="10" t="s">
        <v>23</v>
      </c>
      <c r="J26" s="11">
        <v>242.5</v>
      </c>
      <c r="K26" s="15">
        <f t="shared" si="2"/>
        <v>40.4166666666667</v>
      </c>
      <c r="L26" s="11">
        <v>79.4</v>
      </c>
      <c r="M26" s="11">
        <f t="shared" si="0"/>
        <v>39.7</v>
      </c>
      <c r="N26" s="15">
        <f t="shared" si="1"/>
        <v>80.1166666666667</v>
      </c>
      <c r="O26" s="11">
        <v>1</v>
      </c>
    </row>
    <row r="27" ht="25" customHeight="1" spans="1:15">
      <c r="A27" s="10">
        <v>25</v>
      </c>
      <c r="B27" s="10" t="s">
        <v>80</v>
      </c>
      <c r="C27" s="10" t="s">
        <v>81</v>
      </c>
      <c r="D27" s="11" t="s">
        <v>84</v>
      </c>
      <c r="E27" s="10" t="s">
        <v>19</v>
      </c>
      <c r="F27" s="10" t="s">
        <v>20</v>
      </c>
      <c r="G27" s="10" t="s">
        <v>85</v>
      </c>
      <c r="H27" s="10" t="s">
        <v>22</v>
      </c>
      <c r="I27" s="10" t="s">
        <v>23</v>
      </c>
      <c r="J27" s="11">
        <v>246</v>
      </c>
      <c r="K27" s="15">
        <f t="shared" si="2"/>
        <v>41</v>
      </c>
      <c r="L27" s="11">
        <v>76.2</v>
      </c>
      <c r="M27" s="11">
        <f t="shared" si="0"/>
        <v>38.1</v>
      </c>
      <c r="N27" s="15">
        <f t="shared" si="1"/>
        <v>79.1</v>
      </c>
      <c r="O27" s="11">
        <v>2</v>
      </c>
    </row>
    <row r="28" ht="25" customHeight="1" spans="1:15">
      <c r="A28" s="10">
        <v>26</v>
      </c>
      <c r="B28" s="10" t="s">
        <v>80</v>
      </c>
      <c r="C28" s="10" t="s">
        <v>81</v>
      </c>
      <c r="D28" s="11" t="s">
        <v>86</v>
      </c>
      <c r="E28" s="10" t="s">
        <v>28</v>
      </c>
      <c r="F28" s="10" t="s">
        <v>25</v>
      </c>
      <c r="G28" s="10" t="s">
        <v>85</v>
      </c>
      <c r="H28" s="10" t="s">
        <v>22</v>
      </c>
      <c r="I28" s="10" t="s">
        <v>23</v>
      </c>
      <c r="J28" s="11">
        <v>239</v>
      </c>
      <c r="K28" s="15">
        <f t="shared" si="2"/>
        <v>39.8333333333333</v>
      </c>
      <c r="L28" s="11">
        <v>71</v>
      </c>
      <c r="M28" s="11">
        <f t="shared" si="0"/>
        <v>35.5</v>
      </c>
      <c r="N28" s="15">
        <f t="shared" si="1"/>
        <v>75.3333333333333</v>
      </c>
      <c r="O28" s="11">
        <v>3</v>
      </c>
    </row>
    <row r="29" ht="25" customHeight="1" spans="1:15">
      <c r="A29" s="10">
        <v>27</v>
      </c>
      <c r="B29" s="10" t="s">
        <v>87</v>
      </c>
      <c r="C29" s="10" t="s">
        <v>88</v>
      </c>
      <c r="D29" s="11" t="s">
        <v>89</v>
      </c>
      <c r="E29" s="10" t="s">
        <v>19</v>
      </c>
      <c r="F29" s="10" t="s">
        <v>20</v>
      </c>
      <c r="G29" s="10" t="s">
        <v>90</v>
      </c>
      <c r="H29" s="10" t="s">
        <v>22</v>
      </c>
      <c r="I29" s="10" t="s">
        <v>23</v>
      </c>
      <c r="J29" s="11">
        <v>232.5</v>
      </c>
      <c r="K29" s="15">
        <f t="shared" si="2"/>
        <v>38.75</v>
      </c>
      <c r="L29" s="11">
        <v>84</v>
      </c>
      <c r="M29" s="11">
        <f t="shared" si="0"/>
        <v>42</v>
      </c>
      <c r="N29" s="15">
        <f t="shared" si="1"/>
        <v>80.75</v>
      </c>
      <c r="O29" s="11">
        <v>1</v>
      </c>
    </row>
    <row r="30" ht="25" customHeight="1" spans="1:15">
      <c r="A30" s="10">
        <v>28</v>
      </c>
      <c r="B30" s="10" t="s">
        <v>87</v>
      </c>
      <c r="C30" s="10" t="s">
        <v>88</v>
      </c>
      <c r="D30" s="11" t="s">
        <v>91</v>
      </c>
      <c r="E30" s="10" t="s">
        <v>19</v>
      </c>
      <c r="F30" s="10" t="s">
        <v>20</v>
      </c>
      <c r="G30" s="10" t="s">
        <v>92</v>
      </c>
      <c r="H30" s="10" t="s">
        <v>22</v>
      </c>
      <c r="I30" s="10" t="s">
        <v>23</v>
      </c>
      <c r="J30" s="11">
        <v>216</v>
      </c>
      <c r="K30" s="15">
        <f t="shared" si="2"/>
        <v>36</v>
      </c>
      <c r="L30" s="11">
        <v>82.5</v>
      </c>
      <c r="M30" s="11">
        <f t="shared" si="0"/>
        <v>41.25</v>
      </c>
      <c r="N30" s="15">
        <f t="shared" si="1"/>
        <v>77.25</v>
      </c>
      <c r="O30" s="11">
        <v>2</v>
      </c>
    </row>
    <row r="31" ht="25" customHeight="1" spans="1:15">
      <c r="A31" s="10">
        <v>29</v>
      </c>
      <c r="B31" s="10" t="s">
        <v>87</v>
      </c>
      <c r="C31" s="10" t="s">
        <v>88</v>
      </c>
      <c r="D31" s="11" t="s">
        <v>93</v>
      </c>
      <c r="E31" s="10" t="s">
        <v>19</v>
      </c>
      <c r="F31" s="10" t="s">
        <v>20</v>
      </c>
      <c r="G31" s="10" t="s">
        <v>92</v>
      </c>
      <c r="H31" s="10" t="s">
        <v>22</v>
      </c>
      <c r="I31" s="10" t="s">
        <v>23</v>
      </c>
      <c r="J31" s="11">
        <v>219</v>
      </c>
      <c r="K31" s="15">
        <f t="shared" si="2"/>
        <v>36.5</v>
      </c>
      <c r="L31" s="11">
        <v>77</v>
      </c>
      <c r="M31" s="11">
        <f t="shared" si="0"/>
        <v>38.5</v>
      </c>
      <c r="N31" s="15">
        <f t="shared" si="1"/>
        <v>75</v>
      </c>
      <c r="O31" s="11">
        <v>3</v>
      </c>
    </row>
    <row r="32" ht="25" customHeight="1" spans="1:15">
      <c r="A32" s="10">
        <v>30</v>
      </c>
      <c r="B32" s="10" t="s">
        <v>94</v>
      </c>
      <c r="C32" s="10" t="s">
        <v>95</v>
      </c>
      <c r="D32" s="11" t="s">
        <v>96</v>
      </c>
      <c r="E32" s="10" t="s">
        <v>28</v>
      </c>
      <c r="F32" s="10" t="s">
        <v>20</v>
      </c>
      <c r="G32" s="10" t="s">
        <v>70</v>
      </c>
      <c r="H32" s="10" t="s">
        <v>22</v>
      </c>
      <c r="I32" s="10" t="s">
        <v>23</v>
      </c>
      <c r="J32" s="11">
        <v>184.5</v>
      </c>
      <c r="K32" s="15">
        <f t="shared" si="2"/>
        <v>30.75</v>
      </c>
      <c r="L32" s="11">
        <v>78.6</v>
      </c>
      <c r="M32" s="11">
        <f t="shared" si="0"/>
        <v>39.3</v>
      </c>
      <c r="N32" s="15">
        <f t="shared" si="1"/>
        <v>70.05</v>
      </c>
      <c r="O32" s="11">
        <v>1</v>
      </c>
    </row>
    <row r="33" ht="25" customHeight="1" spans="1:15">
      <c r="A33" s="10">
        <v>31</v>
      </c>
      <c r="B33" s="10" t="s">
        <v>94</v>
      </c>
      <c r="C33" s="10" t="s">
        <v>95</v>
      </c>
      <c r="D33" s="11" t="s">
        <v>97</v>
      </c>
      <c r="E33" s="10" t="s">
        <v>19</v>
      </c>
      <c r="F33" s="10" t="s">
        <v>20</v>
      </c>
      <c r="G33" s="10" t="s">
        <v>72</v>
      </c>
      <c r="H33" s="10" t="s">
        <v>22</v>
      </c>
      <c r="I33" s="10" t="s">
        <v>23</v>
      </c>
      <c r="J33" s="11">
        <v>182</v>
      </c>
      <c r="K33" s="15">
        <f t="shared" si="2"/>
        <v>30.3333333333333</v>
      </c>
      <c r="L33" s="11">
        <v>77.6</v>
      </c>
      <c r="M33" s="11">
        <f t="shared" si="0"/>
        <v>38.8</v>
      </c>
      <c r="N33" s="15">
        <f t="shared" si="1"/>
        <v>69.1333333333333</v>
      </c>
      <c r="O33" s="11">
        <v>2</v>
      </c>
    </row>
    <row r="34" ht="25" customHeight="1" spans="1:15">
      <c r="A34" s="10">
        <v>32</v>
      </c>
      <c r="B34" s="10" t="s">
        <v>94</v>
      </c>
      <c r="C34" s="10" t="s">
        <v>95</v>
      </c>
      <c r="D34" s="11" t="s">
        <v>98</v>
      </c>
      <c r="E34" s="10" t="s">
        <v>19</v>
      </c>
      <c r="F34" s="10" t="s">
        <v>20</v>
      </c>
      <c r="G34" s="10" t="s">
        <v>72</v>
      </c>
      <c r="H34" s="10" t="s">
        <v>22</v>
      </c>
      <c r="I34" s="10" t="s">
        <v>23</v>
      </c>
      <c r="J34" s="11">
        <v>167.5</v>
      </c>
      <c r="K34" s="15">
        <f t="shared" si="2"/>
        <v>27.9166666666667</v>
      </c>
      <c r="L34" s="11">
        <v>78.4</v>
      </c>
      <c r="M34" s="11">
        <f t="shared" si="0"/>
        <v>39.2</v>
      </c>
      <c r="N34" s="15">
        <f t="shared" si="1"/>
        <v>67.1166666666667</v>
      </c>
      <c r="O34" s="11">
        <v>3</v>
      </c>
    </row>
    <row r="35" ht="25" customHeight="1" spans="1:15">
      <c r="A35" s="10">
        <v>33</v>
      </c>
      <c r="B35" s="10" t="s">
        <v>99</v>
      </c>
      <c r="C35" s="10" t="s">
        <v>100</v>
      </c>
      <c r="D35" s="11" t="s">
        <v>101</v>
      </c>
      <c r="E35" s="10" t="s">
        <v>19</v>
      </c>
      <c r="F35" s="10" t="s">
        <v>25</v>
      </c>
      <c r="G35" s="10" t="s">
        <v>35</v>
      </c>
      <c r="H35" s="10" t="s">
        <v>22</v>
      </c>
      <c r="I35" s="10" t="s">
        <v>23</v>
      </c>
      <c r="J35" s="11">
        <v>205.5</v>
      </c>
      <c r="K35" s="15">
        <f t="shared" si="2"/>
        <v>34.25</v>
      </c>
      <c r="L35" s="11">
        <v>85.4</v>
      </c>
      <c r="M35" s="11">
        <f t="shared" si="0"/>
        <v>42.7</v>
      </c>
      <c r="N35" s="15">
        <f t="shared" si="1"/>
        <v>76.95</v>
      </c>
      <c r="O35" s="11">
        <v>1</v>
      </c>
    </row>
    <row r="36" ht="25" customHeight="1" spans="1:15">
      <c r="A36" s="10">
        <v>34</v>
      </c>
      <c r="B36" s="10" t="s">
        <v>99</v>
      </c>
      <c r="C36" s="10" t="s">
        <v>100</v>
      </c>
      <c r="D36" s="11" t="s">
        <v>102</v>
      </c>
      <c r="E36" s="10" t="s">
        <v>28</v>
      </c>
      <c r="F36" s="10" t="s">
        <v>20</v>
      </c>
      <c r="G36" s="10" t="s">
        <v>103</v>
      </c>
      <c r="H36" s="10" t="s">
        <v>22</v>
      </c>
      <c r="I36" s="10" t="s">
        <v>23</v>
      </c>
      <c r="J36" s="11">
        <v>206.5</v>
      </c>
      <c r="K36" s="15">
        <f t="shared" si="2"/>
        <v>34.4166666666667</v>
      </c>
      <c r="L36" s="11">
        <v>83.8</v>
      </c>
      <c r="M36" s="11">
        <f t="shared" si="0"/>
        <v>41.9</v>
      </c>
      <c r="N36" s="15">
        <f t="shared" si="1"/>
        <v>76.3166666666667</v>
      </c>
      <c r="O36" s="11">
        <v>2</v>
      </c>
    </row>
    <row r="37" ht="25" customHeight="1" spans="1:15">
      <c r="A37" s="10">
        <v>35</v>
      </c>
      <c r="B37" s="10" t="s">
        <v>99</v>
      </c>
      <c r="C37" s="10" t="s">
        <v>100</v>
      </c>
      <c r="D37" s="11" t="s">
        <v>104</v>
      </c>
      <c r="E37" s="10" t="s">
        <v>19</v>
      </c>
      <c r="F37" s="10" t="s">
        <v>20</v>
      </c>
      <c r="G37" s="10" t="s">
        <v>105</v>
      </c>
      <c r="H37" s="10" t="s">
        <v>22</v>
      </c>
      <c r="I37" s="10" t="s">
        <v>23</v>
      </c>
      <c r="J37" s="11">
        <v>224.5</v>
      </c>
      <c r="K37" s="15">
        <f t="shared" si="2"/>
        <v>37.4166666666667</v>
      </c>
      <c r="L37" s="11">
        <v>77.4</v>
      </c>
      <c r="M37" s="11">
        <f t="shared" si="0"/>
        <v>38.7</v>
      </c>
      <c r="N37" s="15">
        <f t="shared" si="1"/>
        <v>76.1166666666667</v>
      </c>
      <c r="O37" s="11">
        <v>3</v>
      </c>
    </row>
    <row r="38" ht="25" customHeight="1" spans="1:15">
      <c r="A38" s="10">
        <v>36</v>
      </c>
      <c r="B38" s="10" t="s">
        <v>106</v>
      </c>
      <c r="C38" s="10" t="s">
        <v>107</v>
      </c>
      <c r="D38" s="11" t="s">
        <v>108</v>
      </c>
      <c r="E38" s="10" t="s">
        <v>19</v>
      </c>
      <c r="F38" s="10" t="s">
        <v>25</v>
      </c>
      <c r="G38" s="10" t="s">
        <v>26</v>
      </c>
      <c r="H38" s="10" t="s">
        <v>22</v>
      </c>
      <c r="I38" s="10" t="s">
        <v>23</v>
      </c>
      <c r="J38" s="11">
        <v>187.5</v>
      </c>
      <c r="K38" s="15">
        <f t="shared" si="2"/>
        <v>31.25</v>
      </c>
      <c r="L38" s="11">
        <v>75</v>
      </c>
      <c r="M38" s="11">
        <f t="shared" si="0"/>
        <v>37.5</v>
      </c>
      <c r="N38" s="15">
        <f t="shared" si="1"/>
        <v>68.75</v>
      </c>
      <c r="O38" s="11">
        <v>1</v>
      </c>
    </row>
    <row r="39" ht="25" customHeight="1" spans="1:15">
      <c r="A39" s="10">
        <v>37</v>
      </c>
      <c r="B39" s="10" t="s">
        <v>106</v>
      </c>
      <c r="C39" s="10" t="s">
        <v>107</v>
      </c>
      <c r="D39" s="11" t="s">
        <v>109</v>
      </c>
      <c r="E39" s="10" t="s">
        <v>19</v>
      </c>
      <c r="F39" s="10" t="s">
        <v>25</v>
      </c>
      <c r="G39" s="10" t="s">
        <v>110</v>
      </c>
      <c r="H39" s="10" t="s">
        <v>22</v>
      </c>
      <c r="I39" s="10" t="s">
        <v>23</v>
      </c>
      <c r="J39" s="11">
        <v>193</v>
      </c>
      <c r="K39" s="15">
        <f t="shared" si="2"/>
        <v>32.1666666666667</v>
      </c>
      <c r="L39" s="11">
        <v>73</v>
      </c>
      <c r="M39" s="11">
        <f t="shared" si="0"/>
        <v>36.5</v>
      </c>
      <c r="N39" s="15">
        <f t="shared" si="1"/>
        <v>68.6666666666667</v>
      </c>
      <c r="O39" s="11">
        <v>2</v>
      </c>
    </row>
    <row r="40" ht="25" customHeight="1" spans="1:15">
      <c r="A40" s="10">
        <v>38</v>
      </c>
      <c r="B40" s="10" t="s">
        <v>106</v>
      </c>
      <c r="C40" s="10" t="s">
        <v>107</v>
      </c>
      <c r="D40" s="11" t="s">
        <v>111</v>
      </c>
      <c r="E40" s="10" t="s">
        <v>19</v>
      </c>
      <c r="F40" s="10" t="s">
        <v>25</v>
      </c>
      <c r="G40" s="10" t="s">
        <v>26</v>
      </c>
      <c r="H40" s="10" t="s">
        <v>22</v>
      </c>
      <c r="I40" s="10" t="s">
        <v>23</v>
      </c>
      <c r="J40" s="11">
        <v>192.5</v>
      </c>
      <c r="K40" s="15">
        <f t="shared" si="2"/>
        <v>32.0833333333333</v>
      </c>
      <c r="L40" s="11">
        <v>67.6</v>
      </c>
      <c r="M40" s="11">
        <f t="shared" si="0"/>
        <v>33.8</v>
      </c>
      <c r="N40" s="15">
        <f t="shared" si="1"/>
        <v>65.8833333333333</v>
      </c>
      <c r="O40" s="11">
        <v>3</v>
      </c>
    </row>
    <row r="41" ht="25" customHeight="1" spans="1:15">
      <c r="A41" s="10">
        <v>39</v>
      </c>
      <c r="B41" s="10" t="s">
        <v>112</v>
      </c>
      <c r="C41" s="10" t="s">
        <v>113</v>
      </c>
      <c r="D41" s="11" t="s">
        <v>114</v>
      </c>
      <c r="E41" s="10" t="s">
        <v>19</v>
      </c>
      <c r="F41" s="10" t="s">
        <v>25</v>
      </c>
      <c r="G41" s="10" t="s">
        <v>85</v>
      </c>
      <c r="H41" s="10" t="s">
        <v>22</v>
      </c>
      <c r="I41" s="10" t="s">
        <v>23</v>
      </c>
      <c r="J41" s="11">
        <v>249.5</v>
      </c>
      <c r="K41" s="15">
        <f t="shared" si="2"/>
        <v>41.5833333333333</v>
      </c>
      <c r="L41" s="11">
        <v>83.4</v>
      </c>
      <c r="M41" s="11">
        <f t="shared" si="0"/>
        <v>41.7</v>
      </c>
      <c r="N41" s="15">
        <f t="shared" si="1"/>
        <v>83.2833333333333</v>
      </c>
      <c r="O41" s="11">
        <v>1</v>
      </c>
    </row>
    <row r="42" ht="25" customHeight="1" spans="1:15">
      <c r="A42" s="10">
        <v>40</v>
      </c>
      <c r="B42" s="10" t="s">
        <v>112</v>
      </c>
      <c r="C42" s="10" t="s">
        <v>113</v>
      </c>
      <c r="D42" s="11" t="s">
        <v>115</v>
      </c>
      <c r="E42" s="10" t="s">
        <v>19</v>
      </c>
      <c r="F42" s="10" t="s">
        <v>20</v>
      </c>
      <c r="G42" s="10" t="s">
        <v>85</v>
      </c>
      <c r="H42" s="10" t="s">
        <v>22</v>
      </c>
      <c r="I42" s="10" t="s">
        <v>23</v>
      </c>
      <c r="J42" s="11">
        <v>248</v>
      </c>
      <c r="K42" s="15">
        <f t="shared" si="2"/>
        <v>41.3333333333333</v>
      </c>
      <c r="L42" s="11">
        <v>81.6</v>
      </c>
      <c r="M42" s="11">
        <f t="shared" si="0"/>
        <v>40.8</v>
      </c>
      <c r="N42" s="15">
        <f t="shared" si="1"/>
        <v>82.1333333333333</v>
      </c>
      <c r="O42" s="11">
        <v>2</v>
      </c>
    </row>
    <row r="43" ht="25" customHeight="1" spans="1:15">
      <c r="A43" s="10">
        <v>41</v>
      </c>
      <c r="B43" s="10" t="s">
        <v>112</v>
      </c>
      <c r="C43" s="10" t="s">
        <v>113</v>
      </c>
      <c r="D43" s="11" t="s">
        <v>116</v>
      </c>
      <c r="E43" s="10" t="s">
        <v>19</v>
      </c>
      <c r="F43" s="10" t="s">
        <v>20</v>
      </c>
      <c r="G43" s="10" t="s">
        <v>85</v>
      </c>
      <c r="H43" s="10" t="s">
        <v>22</v>
      </c>
      <c r="I43" s="10" t="s">
        <v>23</v>
      </c>
      <c r="J43" s="11">
        <v>255.5</v>
      </c>
      <c r="K43" s="15">
        <f t="shared" si="2"/>
        <v>42.5833333333333</v>
      </c>
      <c r="L43" s="11">
        <v>78.6</v>
      </c>
      <c r="M43" s="11">
        <f t="shared" si="0"/>
        <v>39.3</v>
      </c>
      <c r="N43" s="15">
        <f t="shared" si="1"/>
        <v>81.8833333333333</v>
      </c>
      <c r="O43" s="11">
        <v>3</v>
      </c>
    </row>
    <row r="44" ht="25" customHeight="1" spans="1:15">
      <c r="A44" s="10">
        <v>42</v>
      </c>
      <c r="B44" s="10" t="s">
        <v>117</v>
      </c>
      <c r="C44" s="10" t="s">
        <v>118</v>
      </c>
      <c r="D44" s="11" t="s">
        <v>119</v>
      </c>
      <c r="E44" s="10" t="s">
        <v>28</v>
      </c>
      <c r="F44" s="10" t="s">
        <v>25</v>
      </c>
      <c r="G44" s="10" t="s">
        <v>120</v>
      </c>
      <c r="H44" s="10" t="s">
        <v>22</v>
      </c>
      <c r="I44" s="10" t="s">
        <v>23</v>
      </c>
      <c r="J44" s="11">
        <v>230</v>
      </c>
      <c r="K44" s="15">
        <f t="shared" ref="K39:K70" si="3">J44/2/3</f>
        <v>38.3333333333333</v>
      </c>
      <c r="L44" s="11">
        <v>82.2</v>
      </c>
      <c r="M44" s="11">
        <f t="shared" ref="M36:M67" si="4">L44*0.5</f>
        <v>41.1</v>
      </c>
      <c r="N44" s="15">
        <f t="shared" ref="N36:N67" si="5">K44+M44</f>
        <v>79.4333333333333</v>
      </c>
      <c r="O44" s="11">
        <v>1</v>
      </c>
    </row>
    <row r="45" ht="25" customHeight="1" spans="1:15">
      <c r="A45" s="10">
        <v>43</v>
      </c>
      <c r="B45" s="10" t="s">
        <v>117</v>
      </c>
      <c r="C45" s="10" t="s">
        <v>118</v>
      </c>
      <c r="D45" s="11" t="s">
        <v>121</v>
      </c>
      <c r="E45" s="10" t="s">
        <v>19</v>
      </c>
      <c r="F45" s="10" t="s">
        <v>20</v>
      </c>
      <c r="G45" s="10" t="s">
        <v>122</v>
      </c>
      <c r="H45" s="10" t="s">
        <v>22</v>
      </c>
      <c r="I45" s="10" t="s">
        <v>23</v>
      </c>
      <c r="J45" s="11">
        <v>228</v>
      </c>
      <c r="K45" s="15">
        <f t="shared" si="3"/>
        <v>38</v>
      </c>
      <c r="L45" s="11">
        <v>80.8</v>
      </c>
      <c r="M45" s="11">
        <f t="shared" si="4"/>
        <v>40.4</v>
      </c>
      <c r="N45" s="15">
        <f t="shared" si="5"/>
        <v>78.4</v>
      </c>
      <c r="O45" s="11">
        <v>2</v>
      </c>
    </row>
    <row r="46" ht="25" customHeight="1" spans="1:15">
      <c r="A46" s="10">
        <v>44</v>
      </c>
      <c r="B46" s="10" t="s">
        <v>117</v>
      </c>
      <c r="C46" s="10" t="s">
        <v>118</v>
      </c>
      <c r="D46" s="11" t="s">
        <v>123</v>
      </c>
      <c r="E46" s="10" t="s">
        <v>19</v>
      </c>
      <c r="F46" s="10" t="s">
        <v>20</v>
      </c>
      <c r="G46" s="10" t="s">
        <v>124</v>
      </c>
      <c r="H46" s="10" t="s">
        <v>22</v>
      </c>
      <c r="I46" s="10" t="s">
        <v>23</v>
      </c>
      <c r="J46" s="11">
        <v>226</v>
      </c>
      <c r="K46" s="15">
        <f t="shared" si="3"/>
        <v>37.6666666666667</v>
      </c>
      <c r="L46" s="11">
        <v>80.4</v>
      </c>
      <c r="M46" s="11">
        <f t="shared" si="4"/>
        <v>40.2</v>
      </c>
      <c r="N46" s="15">
        <f t="shared" si="5"/>
        <v>77.8666666666667</v>
      </c>
      <c r="O46" s="11">
        <v>3</v>
      </c>
    </row>
    <row r="47" ht="25" customHeight="1" spans="1:15">
      <c r="A47" s="10">
        <v>45</v>
      </c>
      <c r="B47" s="10" t="s">
        <v>125</v>
      </c>
      <c r="C47" s="10" t="s">
        <v>126</v>
      </c>
      <c r="D47" s="11" t="s">
        <v>127</v>
      </c>
      <c r="E47" s="10" t="s">
        <v>19</v>
      </c>
      <c r="F47" s="10" t="s">
        <v>20</v>
      </c>
      <c r="G47" s="10" t="s">
        <v>72</v>
      </c>
      <c r="H47" s="10" t="s">
        <v>22</v>
      </c>
      <c r="I47" s="10" t="s">
        <v>23</v>
      </c>
      <c r="J47" s="11">
        <v>217.5</v>
      </c>
      <c r="K47" s="15">
        <f t="shared" si="3"/>
        <v>36.25</v>
      </c>
      <c r="L47" s="11">
        <v>86.6</v>
      </c>
      <c r="M47" s="11">
        <f t="shared" si="4"/>
        <v>43.3</v>
      </c>
      <c r="N47" s="15">
        <f t="shared" si="5"/>
        <v>79.55</v>
      </c>
      <c r="O47" s="11">
        <v>1</v>
      </c>
    </row>
    <row r="48" ht="25" customHeight="1" spans="1:15">
      <c r="A48" s="10">
        <v>46</v>
      </c>
      <c r="B48" s="10" t="s">
        <v>125</v>
      </c>
      <c r="C48" s="10" t="s">
        <v>126</v>
      </c>
      <c r="D48" s="11" t="s">
        <v>128</v>
      </c>
      <c r="E48" s="10" t="s">
        <v>19</v>
      </c>
      <c r="F48" s="10" t="s">
        <v>25</v>
      </c>
      <c r="G48" s="10" t="s">
        <v>70</v>
      </c>
      <c r="H48" s="10" t="s">
        <v>22</v>
      </c>
      <c r="I48" s="10" t="s">
        <v>23</v>
      </c>
      <c r="J48" s="11">
        <v>209.5</v>
      </c>
      <c r="K48" s="15">
        <f t="shared" si="3"/>
        <v>34.9166666666667</v>
      </c>
      <c r="L48" s="11">
        <v>82.6</v>
      </c>
      <c r="M48" s="11">
        <f t="shared" si="4"/>
        <v>41.3</v>
      </c>
      <c r="N48" s="15">
        <f t="shared" si="5"/>
        <v>76.2166666666667</v>
      </c>
      <c r="O48" s="11">
        <v>2</v>
      </c>
    </row>
    <row r="49" ht="25" customHeight="1" spans="1:15">
      <c r="A49" s="10">
        <v>47</v>
      </c>
      <c r="B49" s="10" t="s">
        <v>125</v>
      </c>
      <c r="C49" s="10" t="s">
        <v>126</v>
      </c>
      <c r="D49" s="11" t="s">
        <v>129</v>
      </c>
      <c r="E49" s="10" t="s">
        <v>19</v>
      </c>
      <c r="F49" s="10" t="s">
        <v>20</v>
      </c>
      <c r="G49" s="10" t="s">
        <v>72</v>
      </c>
      <c r="H49" s="10" t="s">
        <v>22</v>
      </c>
      <c r="I49" s="10" t="s">
        <v>23</v>
      </c>
      <c r="J49" s="11">
        <v>132.5</v>
      </c>
      <c r="K49" s="15">
        <f t="shared" si="3"/>
        <v>22.0833333333333</v>
      </c>
      <c r="L49" s="11">
        <v>77.2</v>
      </c>
      <c r="M49" s="11">
        <f t="shared" si="4"/>
        <v>38.6</v>
      </c>
      <c r="N49" s="15">
        <f t="shared" si="5"/>
        <v>60.6833333333333</v>
      </c>
      <c r="O49" s="11">
        <v>3</v>
      </c>
    </row>
    <row r="50" ht="25" customHeight="1" spans="1:15">
      <c r="A50" s="10">
        <v>48</v>
      </c>
      <c r="B50" s="10" t="s">
        <v>130</v>
      </c>
      <c r="C50" s="10" t="s">
        <v>131</v>
      </c>
      <c r="D50" s="11" t="s">
        <v>132</v>
      </c>
      <c r="E50" s="10" t="s">
        <v>19</v>
      </c>
      <c r="F50" s="10" t="s">
        <v>20</v>
      </c>
      <c r="G50" s="10" t="s">
        <v>51</v>
      </c>
      <c r="H50" s="10" t="s">
        <v>22</v>
      </c>
      <c r="I50" s="10" t="s">
        <v>23</v>
      </c>
      <c r="J50" s="11">
        <v>210.5</v>
      </c>
      <c r="K50" s="15">
        <f t="shared" si="3"/>
        <v>35.0833333333333</v>
      </c>
      <c r="L50" s="11">
        <v>84.2</v>
      </c>
      <c r="M50" s="11">
        <f t="shared" si="4"/>
        <v>42.1</v>
      </c>
      <c r="N50" s="15">
        <f t="shared" si="5"/>
        <v>77.1833333333333</v>
      </c>
      <c r="O50" s="11">
        <v>1</v>
      </c>
    </row>
    <row r="51" ht="25" customHeight="1" spans="1:15">
      <c r="A51" s="10">
        <v>49</v>
      </c>
      <c r="B51" s="10" t="s">
        <v>130</v>
      </c>
      <c r="C51" s="10" t="s">
        <v>131</v>
      </c>
      <c r="D51" s="11" t="s">
        <v>133</v>
      </c>
      <c r="E51" s="10" t="s">
        <v>19</v>
      </c>
      <c r="F51" s="10" t="s">
        <v>20</v>
      </c>
      <c r="G51" s="10" t="s">
        <v>26</v>
      </c>
      <c r="H51" s="10" t="s">
        <v>22</v>
      </c>
      <c r="I51" s="10" t="s">
        <v>23</v>
      </c>
      <c r="J51" s="11">
        <v>199</v>
      </c>
      <c r="K51" s="15">
        <f t="shared" si="3"/>
        <v>33.1666666666667</v>
      </c>
      <c r="L51" s="11">
        <v>85.4</v>
      </c>
      <c r="M51" s="11">
        <f t="shared" si="4"/>
        <v>42.7</v>
      </c>
      <c r="N51" s="15">
        <f t="shared" si="5"/>
        <v>75.8666666666667</v>
      </c>
      <c r="O51" s="11">
        <v>2</v>
      </c>
    </row>
    <row r="52" ht="25" customHeight="1" spans="1:15">
      <c r="A52" s="10">
        <v>50</v>
      </c>
      <c r="B52" s="10" t="s">
        <v>130</v>
      </c>
      <c r="C52" s="10" t="s">
        <v>131</v>
      </c>
      <c r="D52" s="11" t="s">
        <v>134</v>
      </c>
      <c r="E52" s="10" t="s">
        <v>19</v>
      </c>
      <c r="F52" s="10" t="s">
        <v>20</v>
      </c>
      <c r="G52" s="10" t="s">
        <v>135</v>
      </c>
      <c r="H52" s="10" t="s">
        <v>33</v>
      </c>
      <c r="I52" s="10" t="s">
        <v>34</v>
      </c>
      <c r="J52" s="11">
        <v>201</v>
      </c>
      <c r="K52" s="15">
        <f t="shared" si="3"/>
        <v>33.5</v>
      </c>
      <c r="L52" s="11">
        <v>75.8</v>
      </c>
      <c r="M52" s="11">
        <f t="shared" si="4"/>
        <v>37.9</v>
      </c>
      <c r="N52" s="15">
        <f t="shared" si="5"/>
        <v>71.4</v>
      </c>
      <c r="O52" s="11">
        <v>3</v>
      </c>
    </row>
    <row r="53" ht="25" customHeight="1" spans="1:15">
      <c r="A53" s="10">
        <v>51</v>
      </c>
      <c r="B53" s="10" t="s">
        <v>136</v>
      </c>
      <c r="C53" s="10" t="s">
        <v>137</v>
      </c>
      <c r="D53" s="11" t="s">
        <v>138</v>
      </c>
      <c r="E53" s="10" t="s">
        <v>19</v>
      </c>
      <c r="F53" s="10" t="s">
        <v>20</v>
      </c>
      <c r="G53" s="10" t="s">
        <v>139</v>
      </c>
      <c r="H53" s="10" t="s">
        <v>22</v>
      </c>
      <c r="I53" s="10" t="s">
        <v>23</v>
      </c>
      <c r="J53" s="11">
        <v>186</v>
      </c>
      <c r="K53" s="15">
        <f t="shared" si="3"/>
        <v>31</v>
      </c>
      <c r="L53" s="11">
        <v>87.6</v>
      </c>
      <c r="M53" s="11">
        <f t="shared" si="4"/>
        <v>43.8</v>
      </c>
      <c r="N53" s="15">
        <f t="shared" si="5"/>
        <v>74.8</v>
      </c>
      <c r="O53" s="11">
        <v>1</v>
      </c>
    </row>
    <row r="54" s="2" customFormat="1" ht="25" customHeight="1" spans="1:15">
      <c r="A54" s="10">
        <v>52</v>
      </c>
      <c r="B54" s="10" t="s">
        <v>136</v>
      </c>
      <c r="C54" s="10" t="s">
        <v>137</v>
      </c>
      <c r="D54" s="13" t="s">
        <v>140</v>
      </c>
      <c r="E54" s="10" t="s">
        <v>28</v>
      </c>
      <c r="F54" s="10" t="s">
        <v>20</v>
      </c>
      <c r="G54" s="10" t="s">
        <v>141</v>
      </c>
      <c r="H54" s="10" t="s">
        <v>22</v>
      </c>
      <c r="I54" s="10" t="s">
        <v>23</v>
      </c>
      <c r="J54" s="11">
        <v>181</v>
      </c>
      <c r="K54" s="15">
        <f t="shared" si="3"/>
        <v>30.1666666666667</v>
      </c>
      <c r="L54" s="11">
        <v>80.2</v>
      </c>
      <c r="M54" s="11">
        <f t="shared" si="4"/>
        <v>40.1</v>
      </c>
      <c r="N54" s="15">
        <f t="shared" si="5"/>
        <v>70.2666666666667</v>
      </c>
      <c r="O54" s="11">
        <v>2</v>
      </c>
    </row>
    <row r="55" ht="25" customHeight="1" spans="1:15">
      <c r="A55" s="10">
        <v>53</v>
      </c>
      <c r="B55" s="10" t="s">
        <v>136</v>
      </c>
      <c r="C55" s="10" t="s">
        <v>137</v>
      </c>
      <c r="D55" s="11" t="s">
        <v>142</v>
      </c>
      <c r="E55" s="10" t="s">
        <v>28</v>
      </c>
      <c r="F55" s="10" t="s">
        <v>25</v>
      </c>
      <c r="G55" s="10" t="s">
        <v>143</v>
      </c>
      <c r="H55" s="10" t="s">
        <v>22</v>
      </c>
      <c r="I55" s="10" t="s">
        <v>23</v>
      </c>
      <c r="J55" s="11">
        <v>200</v>
      </c>
      <c r="K55" s="15">
        <f t="shared" si="3"/>
        <v>33.3333333333333</v>
      </c>
      <c r="L55" s="11">
        <v>72.4</v>
      </c>
      <c r="M55" s="11">
        <f t="shared" si="4"/>
        <v>36.2</v>
      </c>
      <c r="N55" s="15">
        <f t="shared" si="5"/>
        <v>69.5333333333333</v>
      </c>
      <c r="O55" s="11">
        <v>3</v>
      </c>
    </row>
    <row r="56" ht="25" customHeight="1" spans="1:15">
      <c r="A56" s="10">
        <v>54</v>
      </c>
      <c r="B56" s="10" t="s">
        <v>144</v>
      </c>
      <c r="C56" s="10" t="s">
        <v>145</v>
      </c>
      <c r="D56" s="11" t="s">
        <v>146</v>
      </c>
      <c r="E56" s="10" t="s">
        <v>19</v>
      </c>
      <c r="F56" s="10" t="s">
        <v>25</v>
      </c>
      <c r="G56" s="10" t="s">
        <v>124</v>
      </c>
      <c r="H56" s="10" t="s">
        <v>22</v>
      </c>
      <c r="I56" s="10" t="s">
        <v>23</v>
      </c>
      <c r="J56" s="11">
        <v>225.5</v>
      </c>
      <c r="K56" s="15">
        <f t="shared" si="3"/>
        <v>37.5833333333333</v>
      </c>
      <c r="L56" s="11">
        <v>84.6</v>
      </c>
      <c r="M56" s="11">
        <f t="shared" si="4"/>
        <v>42.3</v>
      </c>
      <c r="N56" s="15">
        <f t="shared" si="5"/>
        <v>79.8833333333333</v>
      </c>
      <c r="O56" s="11">
        <v>1</v>
      </c>
    </row>
    <row r="57" ht="25" customHeight="1" spans="1:15">
      <c r="A57" s="10">
        <v>55</v>
      </c>
      <c r="B57" s="10" t="s">
        <v>144</v>
      </c>
      <c r="C57" s="10" t="s">
        <v>145</v>
      </c>
      <c r="D57" s="11" t="s">
        <v>147</v>
      </c>
      <c r="E57" s="10" t="s">
        <v>19</v>
      </c>
      <c r="F57" s="10" t="s">
        <v>20</v>
      </c>
      <c r="G57" s="10" t="s">
        <v>148</v>
      </c>
      <c r="H57" s="10" t="s">
        <v>22</v>
      </c>
      <c r="I57" s="10" t="s">
        <v>23</v>
      </c>
      <c r="J57" s="11">
        <v>232</v>
      </c>
      <c r="K57" s="15">
        <f t="shared" si="3"/>
        <v>38.6666666666667</v>
      </c>
      <c r="L57" s="11">
        <v>80.8</v>
      </c>
      <c r="M57" s="11">
        <f t="shared" si="4"/>
        <v>40.4</v>
      </c>
      <c r="N57" s="15">
        <f t="shared" si="5"/>
        <v>79.0666666666667</v>
      </c>
      <c r="O57" s="11">
        <v>2</v>
      </c>
    </row>
    <row r="58" ht="25" customHeight="1" spans="1:15">
      <c r="A58" s="10">
        <v>56</v>
      </c>
      <c r="B58" s="10" t="s">
        <v>144</v>
      </c>
      <c r="C58" s="10" t="s">
        <v>145</v>
      </c>
      <c r="D58" s="11" t="s">
        <v>149</v>
      </c>
      <c r="E58" s="10" t="s">
        <v>19</v>
      </c>
      <c r="F58" s="10" t="s">
        <v>25</v>
      </c>
      <c r="G58" s="10" t="s">
        <v>124</v>
      </c>
      <c r="H58" s="10" t="s">
        <v>22</v>
      </c>
      <c r="I58" s="10" t="s">
        <v>23</v>
      </c>
      <c r="J58" s="11">
        <v>236</v>
      </c>
      <c r="K58" s="15">
        <f t="shared" si="3"/>
        <v>39.3333333333333</v>
      </c>
      <c r="L58" s="11">
        <v>77.8</v>
      </c>
      <c r="M58" s="11">
        <f t="shared" si="4"/>
        <v>38.9</v>
      </c>
      <c r="N58" s="15">
        <f t="shared" si="5"/>
        <v>78.2333333333333</v>
      </c>
      <c r="O58" s="11">
        <v>3</v>
      </c>
    </row>
    <row r="59" ht="25" customHeight="1" spans="1:15">
      <c r="A59" s="10">
        <v>57</v>
      </c>
      <c r="B59" s="10" t="s">
        <v>144</v>
      </c>
      <c r="C59" s="10" t="s">
        <v>145</v>
      </c>
      <c r="D59" s="11" t="s">
        <v>150</v>
      </c>
      <c r="E59" s="10" t="s">
        <v>19</v>
      </c>
      <c r="F59" s="10" t="s">
        <v>20</v>
      </c>
      <c r="G59" s="10" t="s">
        <v>124</v>
      </c>
      <c r="H59" s="10" t="s">
        <v>22</v>
      </c>
      <c r="I59" s="10" t="s">
        <v>23</v>
      </c>
      <c r="J59" s="11">
        <v>228.5</v>
      </c>
      <c r="K59" s="15">
        <f t="shared" si="3"/>
        <v>38.0833333333333</v>
      </c>
      <c r="L59" s="11">
        <v>79.6</v>
      </c>
      <c r="M59" s="11">
        <f t="shared" si="4"/>
        <v>39.8</v>
      </c>
      <c r="N59" s="15">
        <f t="shared" si="5"/>
        <v>77.8833333333333</v>
      </c>
      <c r="O59" s="11">
        <v>4</v>
      </c>
    </row>
    <row r="60" ht="25" customHeight="1" spans="1:15">
      <c r="A60" s="10">
        <v>58</v>
      </c>
      <c r="B60" s="10" t="s">
        <v>144</v>
      </c>
      <c r="C60" s="10" t="s">
        <v>145</v>
      </c>
      <c r="D60" s="11" t="s">
        <v>151</v>
      </c>
      <c r="E60" s="10" t="s">
        <v>19</v>
      </c>
      <c r="F60" s="10" t="s">
        <v>20</v>
      </c>
      <c r="G60" s="10" t="s">
        <v>21</v>
      </c>
      <c r="H60" s="10" t="s">
        <v>22</v>
      </c>
      <c r="I60" s="10" t="s">
        <v>23</v>
      </c>
      <c r="J60" s="11">
        <v>226.5</v>
      </c>
      <c r="K60" s="15">
        <f t="shared" si="3"/>
        <v>37.75</v>
      </c>
      <c r="L60" s="11">
        <v>77.2</v>
      </c>
      <c r="M60" s="11">
        <f t="shared" si="4"/>
        <v>38.6</v>
      </c>
      <c r="N60" s="15">
        <f t="shared" si="5"/>
        <v>76.35</v>
      </c>
      <c r="O60" s="11">
        <v>5</v>
      </c>
    </row>
    <row r="61" ht="25" customHeight="1" spans="1:15">
      <c r="A61" s="10">
        <v>59</v>
      </c>
      <c r="B61" s="10" t="s">
        <v>144</v>
      </c>
      <c r="C61" s="10" t="s">
        <v>145</v>
      </c>
      <c r="D61" s="11" t="s">
        <v>152</v>
      </c>
      <c r="E61" s="10" t="s">
        <v>19</v>
      </c>
      <c r="F61" s="10" t="s">
        <v>20</v>
      </c>
      <c r="G61" s="10" t="s">
        <v>153</v>
      </c>
      <c r="H61" s="10" t="s">
        <v>22</v>
      </c>
      <c r="I61" s="10" t="s">
        <v>23</v>
      </c>
      <c r="J61" s="11">
        <v>223</v>
      </c>
      <c r="K61" s="15">
        <f t="shared" si="3"/>
        <v>37.1666666666667</v>
      </c>
      <c r="L61" s="11">
        <v>76.8</v>
      </c>
      <c r="M61" s="11">
        <f t="shared" si="4"/>
        <v>38.4</v>
      </c>
      <c r="N61" s="15">
        <f t="shared" si="5"/>
        <v>75.5666666666667</v>
      </c>
      <c r="O61" s="11">
        <v>6</v>
      </c>
    </row>
    <row r="62" ht="25" customHeight="1" spans="1:15">
      <c r="A62" s="10">
        <v>60</v>
      </c>
      <c r="B62" s="10" t="s">
        <v>154</v>
      </c>
      <c r="C62" s="10" t="s">
        <v>155</v>
      </c>
      <c r="D62" s="11" t="s">
        <v>156</v>
      </c>
      <c r="E62" s="10" t="s">
        <v>19</v>
      </c>
      <c r="F62" s="10" t="s">
        <v>25</v>
      </c>
      <c r="G62" s="10" t="s">
        <v>41</v>
      </c>
      <c r="H62" s="10" t="s">
        <v>22</v>
      </c>
      <c r="I62" s="10" t="s">
        <v>23</v>
      </c>
      <c r="J62" s="11">
        <v>152</v>
      </c>
      <c r="K62" s="15">
        <f t="shared" si="3"/>
        <v>25.3333333333333</v>
      </c>
      <c r="L62" s="11">
        <v>84.4</v>
      </c>
      <c r="M62" s="11">
        <f t="shared" si="4"/>
        <v>42.2</v>
      </c>
      <c r="N62" s="15">
        <f t="shared" si="5"/>
        <v>67.5333333333333</v>
      </c>
      <c r="O62" s="11">
        <v>1</v>
      </c>
    </row>
    <row r="63" ht="25" customHeight="1" spans="1:15">
      <c r="A63" s="10">
        <v>61</v>
      </c>
      <c r="B63" s="10" t="s">
        <v>154</v>
      </c>
      <c r="C63" s="10" t="s">
        <v>155</v>
      </c>
      <c r="D63" s="11" t="s">
        <v>157</v>
      </c>
      <c r="E63" s="10" t="s">
        <v>19</v>
      </c>
      <c r="F63" s="10" t="s">
        <v>25</v>
      </c>
      <c r="G63" s="10" t="s">
        <v>72</v>
      </c>
      <c r="H63" s="10" t="s">
        <v>22</v>
      </c>
      <c r="I63" s="10" t="s">
        <v>23</v>
      </c>
      <c r="J63" s="11">
        <v>153</v>
      </c>
      <c r="K63" s="15">
        <f t="shared" si="3"/>
        <v>25.5</v>
      </c>
      <c r="L63" s="11">
        <v>79.6</v>
      </c>
      <c r="M63" s="11">
        <f t="shared" si="4"/>
        <v>39.8</v>
      </c>
      <c r="N63" s="15">
        <f t="shared" si="5"/>
        <v>65.3</v>
      </c>
      <c r="O63" s="11">
        <v>2</v>
      </c>
    </row>
    <row r="64" s="3" customFormat="1" ht="25" customHeight="1" spans="1:15">
      <c r="A64" s="10">
        <v>62</v>
      </c>
      <c r="B64" s="10" t="s">
        <v>154</v>
      </c>
      <c r="C64" s="10" t="s">
        <v>155</v>
      </c>
      <c r="D64" s="11" t="s">
        <v>158</v>
      </c>
      <c r="E64" s="10" t="s">
        <v>28</v>
      </c>
      <c r="F64" s="10" t="s">
        <v>20</v>
      </c>
      <c r="G64" s="10" t="s">
        <v>72</v>
      </c>
      <c r="H64" s="10" t="s">
        <v>22</v>
      </c>
      <c r="I64" s="10" t="s">
        <v>23</v>
      </c>
      <c r="J64" s="11">
        <v>153.5</v>
      </c>
      <c r="K64" s="15">
        <f t="shared" si="3"/>
        <v>25.5833333333333</v>
      </c>
      <c r="L64" s="11">
        <v>77.2</v>
      </c>
      <c r="M64" s="11">
        <f t="shared" si="4"/>
        <v>38.6</v>
      </c>
      <c r="N64" s="15">
        <f t="shared" si="5"/>
        <v>64.1833333333333</v>
      </c>
      <c r="O64" s="11">
        <v>3</v>
      </c>
    </row>
    <row r="65" ht="25" customHeight="1" spans="1:15">
      <c r="A65" s="10">
        <v>63</v>
      </c>
      <c r="B65" s="10" t="s">
        <v>159</v>
      </c>
      <c r="C65" s="10" t="s">
        <v>160</v>
      </c>
      <c r="D65" s="11" t="s">
        <v>161</v>
      </c>
      <c r="E65" s="10" t="s">
        <v>19</v>
      </c>
      <c r="F65" s="10" t="s">
        <v>25</v>
      </c>
      <c r="G65" s="10" t="s">
        <v>105</v>
      </c>
      <c r="H65" s="10" t="s">
        <v>22</v>
      </c>
      <c r="I65" s="10" t="s">
        <v>23</v>
      </c>
      <c r="J65" s="11">
        <v>216.5</v>
      </c>
      <c r="K65" s="15">
        <f t="shared" si="3"/>
        <v>36.0833333333333</v>
      </c>
      <c r="L65" s="11">
        <v>82.4</v>
      </c>
      <c r="M65" s="11">
        <f t="shared" si="4"/>
        <v>41.2</v>
      </c>
      <c r="N65" s="15">
        <f t="shared" si="5"/>
        <v>77.2833333333333</v>
      </c>
      <c r="O65" s="11">
        <v>1</v>
      </c>
    </row>
    <row r="66" ht="25" customHeight="1" spans="1:15">
      <c r="A66" s="10">
        <v>64</v>
      </c>
      <c r="B66" s="10" t="s">
        <v>159</v>
      </c>
      <c r="C66" s="10" t="s">
        <v>160</v>
      </c>
      <c r="D66" s="11" t="s">
        <v>162</v>
      </c>
      <c r="E66" s="10" t="s">
        <v>19</v>
      </c>
      <c r="F66" s="10" t="s">
        <v>25</v>
      </c>
      <c r="G66" s="10" t="s">
        <v>35</v>
      </c>
      <c r="H66" s="10" t="s">
        <v>22</v>
      </c>
      <c r="I66" s="10" t="s">
        <v>23</v>
      </c>
      <c r="J66" s="11">
        <v>202</v>
      </c>
      <c r="K66" s="15">
        <f t="shared" si="3"/>
        <v>33.6666666666667</v>
      </c>
      <c r="L66" s="11">
        <v>83.8</v>
      </c>
      <c r="M66" s="11">
        <f t="shared" si="4"/>
        <v>41.9</v>
      </c>
      <c r="N66" s="15">
        <f t="shared" si="5"/>
        <v>75.5666666666667</v>
      </c>
      <c r="O66" s="11">
        <v>2</v>
      </c>
    </row>
    <row r="67" ht="25" customHeight="1" spans="1:15">
      <c r="A67" s="10">
        <v>65</v>
      </c>
      <c r="B67" s="10" t="s">
        <v>159</v>
      </c>
      <c r="C67" s="10" t="s">
        <v>160</v>
      </c>
      <c r="D67" s="11" t="s">
        <v>163</v>
      </c>
      <c r="E67" s="10" t="s">
        <v>19</v>
      </c>
      <c r="F67" s="10" t="s">
        <v>25</v>
      </c>
      <c r="G67" s="10" t="s">
        <v>164</v>
      </c>
      <c r="H67" s="10" t="s">
        <v>22</v>
      </c>
      <c r="I67" s="10" t="s">
        <v>23</v>
      </c>
      <c r="J67" s="11">
        <v>202.5</v>
      </c>
      <c r="K67" s="15">
        <f t="shared" si="3"/>
        <v>33.75</v>
      </c>
      <c r="L67" s="11">
        <v>81.2</v>
      </c>
      <c r="M67" s="11">
        <f t="shared" si="4"/>
        <v>40.6</v>
      </c>
      <c r="N67" s="15">
        <f t="shared" si="5"/>
        <v>74.35</v>
      </c>
      <c r="O67" s="11">
        <v>3</v>
      </c>
    </row>
    <row r="68" ht="25" customHeight="1" spans="1:15">
      <c r="A68" s="10">
        <v>66</v>
      </c>
      <c r="B68" s="10" t="s">
        <v>165</v>
      </c>
      <c r="C68" s="10" t="s">
        <v>166</v>
      </c>
      <c r="D68" s="11" t="s">
        <v>167</v>
      </c>
      <c r="E68" s="10" t="s">
        <v>19</v>
      </c>
      <c r="F68" s="10" t="s">
        <v>25</v>
      </c>
      <c r="G68" s="10" t="s">
        <v>110</v>
      </c>
      <c r="H68" s="10" t="s">
        <v>22</v>
      </c>
      <c r="I68" s="10" t="s">
        <v>23</v>
      </c>
      <c r="J68" s="11">
        <v>228</v>
      </c>
      <c r="K68" s="15">
        <f t="shared" si="3"/>
        <v>38</v>
      </c>
      <c r="L68" s="11">
        <v>72.2</v>
      </c>
      <c r="M68" s="11">
        <f t="shared" ref="M68:M116" si="6">L68*0.5</f>
        <v>36.1</v>
      </c>
      <c r="N68" s="15">
        <f t="shared" ref="N68:N116" si="7">K68+M68</f>
        <v>74.1</v>
      </c>
      <c r="O68" s="11">
        <v>1</v>
      </c>
    </row>
    <row r="69" ht="25" customHeight="1" spans="1:15">
      <c r="A69" s="10">
        <v>67</v>
      </c>
      <c r="B69" s="10" t="s">
        <v>165</v>
      </c>
      <c r="C69" s="10" t="s">
        <v>166</v>
      </c>
      <c r="D69" s="11" t="s">
        <v>168</v>
      </c>
      <c r="E69" s="10" t="s">
        <v>19</v>
      </c>
      <c r="F69" s="10" t="s">
        <v>25</v>
      </c>
      <c r="G69" s="10" t="s">
        <v>48</v>
      </c>
      <c r="H69" s="10" t="s">
        <v>22</v>
      </c>
      <c r="I69" s="10" t="s">
        <v>23</v>
      </c>
      <c r="J69" s="11">
        <v>203.5</v>
      </c>
      <c r="K69" s="15">
        <f t="shared" si="3"/>
        <v>33.9166666666667</v>
      </c>
      <c r="L69" s="11">
        <v>71.4</v>
      </c>
      <c r="M69" s="11">
        <f t="shared" si="6"/>
        <v>35.7</v>
      </c>
      <c r="N69" s="15">
        <f t="shared" si="7"/>
        <v>69.6166666666667</v>
      </c>
      <c r="O69" s="11">
        <v>2</v>
      </c>
    </row>
    <row r="70" ht="25" customHeight="1" spans="1:15">
      <c r="A70" s="10">
        <v>68</v>
      </c>
      <c r="B70" s="10" t="s">
        <v>165</v>
      </c>
      <c r="C70" s="10" t="s">
        <v>166</v>
      </c>
      <c r="D70" s="11" t="s">
        <v>169</v>
      </c>
      <c r="E70" s="10" t="s">
        <v>28</v>
      </c>
      <c r="F70" s="10" t="s">
        <v>20</v>
      </c>
      <c r="G70" s="10" t="s">
        <v>51</v>
      </c>
      <c r="H70" s="10" t="s">
        <v>22</v>
      </c>
      <c r="I70" s="10" t="s">
        <v>23</v>
      </c>
      <c r="J70" s="11">
        <v>202</v>
      </c>
      <c r="K70" s="15">
        <f t="shared" si="3"/>
        <v>33.6666666666667</v>
      </c>
      <c r="L70" s="11">
        <v>67.8</v>
      </c>
      <c r="M70" s="11">
        <f t="shared" si="6"/>
        <v>33.9</v>
      </c>
      <c r="N70" s="15">
        <f t="shared" si="7"/>
        <v>67.5666666666667</v>
      </c>
      <c r="O70" s="11">
        <v>3</v>
      </c>
    </row>
    <row r="71" ht="25" customHeight="1" spans="1:15">
      <c r="A71" s="10">
        <v>69</v>
      </c>
      <c r="B71" s="10" t="s">
        <v>170</v>
      </c>
      <c r="C71" s="10" t="s">
        <v>171</v>
      </c>
      <c r="D71" s="11" t="s">
        <v>172</v>
      </c>
      <c r="E71" s="10" t="s">
        <v>19</v>
      </c>
      <c r="F71" s="10" t="s">
        <v>20</v>
      </c>
      <c r="G71" s="10" t="s">
        <v>58</v>
      </c>
      <c r="H71" s="10" t="s">
        <v>22</v>
      </c>
      <c r="I71" s="10" t="s">
        <v>23</v>
      </c>
      <c r="J71" s="11">
        <v>239.5</v>
      </c>
      <c r="K71" s="15">
        <f t="shared" ref="K71:K116" si="8">J71/2/3</f>
        <v>39.9166666666667</v>
      </c>
      <c r="L71" s="11">
        <v>84.8</v>
      </c>
      <c r="M71" s="11">
        <f t="shared" si="6"/>
        <v>42.4</v>
      </c>
      <c r="N71" s="15">
        <f t="shared" si="7"/>
        <v>82.3166666666667</v>
      </c>
      <c r="O71" s="11">
        <v>1</v>
      </c>
    </row>
    <row r="72" ht="25" customHeight="1" spans="1:15">
      <c r="A72" s="10">
        <v>70</v>
      </c>
      <c r="B72" s="10" t="s">
        <v>170</v>
      </c>
      <c r="C72" s="10" t="s">
        <v>171</v>
      </c>
      <c r="D72" s="11" t="s">
        <v>173</v>
      </c>
      <c r="E72" s="10" t="s">
        <v>19</v>
      </c>
      <c r="F72" s="10" t="s">
        <v>20</v>
      </c>
      <c r="G72" s="10" t="s">
        <v>55</v>
      </c>
      <c r="H72" s="10" t="s">
        <v>22</v>
      </c>
      <c r="I72" s="10" t="s">
        <v>23</v>
      </c>
      <c r="J72" s="11">
        <v>233</v>
      </c>
      <c r="K72" s="15">
        <f t="shared" si="8"/>
        <v>38.8333333333333</v>
      </c>
      <c r="L72" s="11">
        <v>84</v>
      </c>
      <c r="M72" s="11">
        <f t="shared" si="6"/>
        <v>42</v>
      </c>
      <c r="N72" s="15">
        <f t="shared" si="7"/>
        <v>80.8333333333333</v>
      </c>
      <c r="O72" s="11">
        <v>2</v>
      </c>
    </row>
    <row r="73" ht="25" customHeight="1" spans="1:15">
      <c r="A73" s="10">
        <v>71</v>
      </c>
      <c r="B73" s="10" t="s">
        <v>170</v>
      </c>
      <c r="C73" s="10" t="s">
        <v>171</v>
      </c>
      <c r="D73" s="11" t="s">
        <v>174</v>
      </c>
      <c r="E73" s="10" t="s">
        <v>19</v>
      </c>
      <c r="F73" s="10" t="s">
        <v>20</v>
      </c>
      <c r="G73" s="10" t="s">
        <v>55</v>
      </c>
      <c r="H73" s="10" t="s">
        <v>22</v>
      </c>
      <c r="I73" s="10" t="s">
        <v>23</v>
      </c>
      <c r="J73" s="11">
        <v>216.5</v>
      </c>
      <c r="K73" s="15">
        <f t="shared" si="8"/>
        <v>36.0833333333333</v>
      </c>
      <c r="L73" s="11">
        <v>82.8</v>
      </c>
      <c r="M73" s="11">
        <f t="shared" si="6"/>
        <v>41.4</v>
      </c>
      <c r="N73" s="15">
        <f t="shared" si="7"/>
        <v>77.4833333333333</v>
      </c>
      <c r="O73" s="11">
        <v>3</v>
      </c>
    </row>
    <row r="74" ht="25" customHeight="1" spans="1:15">
      <c r="A74" s="10">
        <v>72</v>
      </c>
      <c r="B74" s="10" t="s">
        <v>175</v>
      </c>
      <c r="C74" s="10" t="s">
        <v>176</v>
      </c>
      <c r="D74" s="11" t="s">
        <v>177</v>
      </c>
      <c r="E74" s="10" t="s">
        <v>19</v>
      </c>
      <c r="F74" s="10" t="s">
        <v>20</v>
      </c>
      <c r="G74" s="10" t="s">
        <v>178</v>
      </c>
      <c r="H74" s="10" t="s">
        <v>22</v>
      </c>
      <c r="I74" s="10" t="s">
        <v>23</v>
      </c>
      <c r="J74" s="11">
        <v>165</v>
      </c>
      <c r="K74" s="15">
        <f t="shared" si="8"/>
        <v>27.5</v>
      </c>
      <c r="L74" s="11">
        <v>82.6</v>
      </c>
      <c r="M74" s="11">
        <f t="shared" si="6"/>
        <v>41.3</v>
      </c>
      <c r="N74" s="15">
        <f t="shared" si="7"/>
        <v>68.8</v>
      </c>
      <c r="O74" s="11">
        <v>1</v>
      </c>
    </row>
    <row r="75" ht="25" customHeight="1" spans="1:15">
      <c r="A75" s="10">
        <v>73</v>
      </c>
      <c r="B75" s="10" t="s">
        <v>175</v>
      </c>
      <c r="C75" s="10" t="s">
        <v>176</v>
      </c>
      <c r="D75" s="11" t="s">
        <v>179</v>
      </c>
      <c r="E75" s="10" t="s">
        <v>28</v>
      </c>
      <c r="F75" s="10" t="s">
        <v>20</v>
      </c>
      <c r="G75" s="10" t="s">
        <v>72</v>
      </c>
      <c r="H75" s="10" t="s">
        <v>22</v>
      </c>
      <c r="I75" s="10" t="s">
        <v>23</v>
      </c>
      <c r="J75" s="11">
        <v>183.5</v>
      </c>
      <c r="K75" s="15">
        <f t="shared" si="8"/>
        <v>30.5833333333333</v>
      </c>
      <c r="L75" s="11">
        <v>75.6</v>
      </c>
      <c r="M75" s="11">
        <f t="shared" si="6"/>
        <v>37.8</v>
      </c>
      <c r="N75" s="15">
        <f t="shared" si="7"/>
        <v>68.3833333333333</v>
      </c>
      <c r="O75" s="11">
        <v>2</v>
      </c>
    </row>
    <row r="76" ht="25" customHeight="1" spans="1:15">
      <c r="A76" s="10">
        <v>74</v>
      </c>
      <c r="B76" s="10" t="s">
        <v>175</v>
      </c>
      <c r="C76" s="10" t="s">
        <v>176</v>
      </c>
      <c r="D76" s="11" t="s">
        <v>180</v>
      </c>
      <c r="E76" s="10" t="s">
        <v>19</v>
      </c>
      <c r="F76" s="10" t="s">
        <v>20</v>
      </c>
      <c r="G76" s="10" t="s">
        <v>72</v>
      </c>
      <c r="H76" s="10" t="s">
        <v>22</v>
      </c>
      <c r="I76" s="10" t="s">
        <v>23</v>
      </c>
      <c r="J76" s="11">
        <v>168.5</v>
      </c>
      <c r="K76" s="15">
        <f t="shared" si="8"/>
        <v>28.0833333333333</v>
      </c>
      <c r="L76" s="11">
        <v>78.8</v>
      </c>
      <c r="M76" s="11">
        <f t="shared" si="6"/>
        <v>39.4</v>
      </c>
      <c r="N76" s="15">
        <f t="shared" si="7"/>
        <v>67.4833333333333</v>
      </c>
      <c r="O76" s="11">
        <v>3</v>
      </c>
    </row>
    <row r="77" ht="25" customHeight="1" spans="1:15">
      <c r="A77" s="10">
        <v>75</v>
      </c>
      <c r="B77" s="10" t="s">
        <v>175</v>
      </c>
      <c r="C77" s="10" t="s">
        <v>176</v>
      </c>
      <c r="D77" s="11" t="s">
        <v>181</v>
      </c>
      <c r="E77" s="10" t="s">
        <v>19</v>
      </c>
      <c r="F77" s="10" t="s">
        <v>25</v>
      </c>
      <c r="G77" s="10" t="s">
        <v>182</v>
      </c>
      <c r="H77" s="10" t="s">
        <v>22</v>
      </c>
      <c r="I77" s="10" t="s">
        <v>23</v>
      </c>
      <c r="J77" s="11">
        <v>165</v>
      </c>
      <c r="K77" s="15">
        <f t="shared" si="8"/>
        <v>27.5</v>
      </c>
      <c r="L77" s="11">
        <v>75.2</v>
      </c>
      <c r="M77" s="11">
        <f t="shared" si="6"/>
        <v>37.6</v>
      </c>
      <c r="N77" s="15">
        <f t="shared" si="7"/>
        <v>65.1</v>
      </c>
      <c r="O77" s="11">
        <v>4</v>
      </c>
    </row>
    <row r="78" ht="25" customHeight="1" spans="1:15">
      <c r="A78" s="10">
        <v>76</v>
      </c>
      <c r="B78" s="10" t="s">
        <v>183</v>
      </c>
      <c r="C78" s="10" t="s">
        <v>184</v>
      </c>
      <c r="D78" s="11" t="s">
        <v>185</v>
      </c>
      <c r="E78" s="10" t="s">
        <v>19</v>
      </c>
      <c r="F78" s="10" t="s">
        <v>20</v>
      </c>
      <c r="G78" s="10" t="s">
        <v>92</v>
      </c>
      <c r="H78" s="10" t="s">
        <v>22</v>
      </c>
      <c r="I78" s="10" t="s">
        <v>23</v>
      </c>
      <c r="J78" s="11">
        <v>227.5</v>
      </c>
      <c r="K78" s="15">
        <f t="shared" si="8"/>
        <v>37.9166666666667</v>
      </c>
      <c r="L78" s="11">
        <v>83.5</v>
      </c>
      <c r="M78" s="11">
        <f t="shared" si="6"/>
        <v>41.75</v>
      </c>
      <c r="N78" s="15">
        <f t="shared" si="7"/>
        <v>79.6666666666667</v>
      </c>
      <c r="O78" s="11">
        <v>1</v>
      </c>
    </row>
    <row r="79" ht="25" customHeight="1" spans="1:15">
      <c r="A79" s="10">
        <v>77</v>
      </c>
      <c r="B79" s="10" t="s">
        <v>183</v>
      </c>
      <c r="C79" s="10" t="s">
        <v>184</v>
      </c>
      <c r="D79" s="11" t="s">
        <v>186</v>
      </c>
      <c r="E79" s="10" t="s">
        <v>19</v>
      </c>
      <c r="F79" s="10" t="s">
        <v>20</v>
      </c>
      <c r="G79" s="10" t="s">
        <v>92</v>
      </c>
      <c r="H79" s="10" t="s">
        <v>22</v>
      </c>
      <c r="I79" s="10" t="s">
        <v>23</v>
      </c>
      <c r="J79" s="11">
        <v>226</v>
      </c>
      <c r="K79" s="15">
        <f t="shared" si="8"/>
        <v>37.6666666666667</v>
      </c>
      <c r="L79" s="11">
        <v>80.4</v>
      </c>
      <c r="M79" s="11">
        <f t="shared" si="6"/>
        <v>40.2</v>
      </c>
      <c r="N79" s="15">
        <f t="shared" si="7"/>
        <v>77.8666666666667</v>
      </c>
      <c r="O79" s="11">
        <v>2</v>
      </c>
    </row>
    <row r="80" ht="25" customHeight="1" spans="1:15">
      <c r="A80" s="10">
        <v>78</v>
      </c>
      <c r="B80" s="10" t="s">
        <v>183</v>
      </c>
      <c r="C80" s="10" t="s">
        <v>184</v>
      </c>
      <c r="D80" s="11" t="s">
        <v>187</v>
      </c>
      <c r="E80" s="10" t="s">
        <v>19</v>
      </c>
      <c r="F80" s="10" t="s">
        <v>25</v>
      </c>
      <c r="G80" s="10" t="s">
        <v>188</v>
      </c>
      <c r="H80" s="10" t="s">
        <v>22</v>
      </c>
      <c r="I80" s="10" t="s">
        <v>23</v>
      </c>
      <c r="J80" s="11">
        <v>218.5</v>
      </c>
      <c r="K80" s="15">
        <f t="shared" si="8"/>
        <v>36.4166666666667</v>
      </c>
      <c r="L80" s="11">
        <v>78.6</v>
      </c>
      <c r="M80" s="11">
        <f t="shared" si="6"/>
        <v>39.3</v>
      </c>
      <c r="N80" s="15">
        <f t="shared" si="7"/>
        <v>75.7166666666667</v>
      </c>
      <c r="O80" s="11">
        <v>3</v>
      </c>
    </row>
    <row r="81" ht="25" customHeight="1" spans="1:15">
      <c r="A81" s="10">
        <v>79</v>
      </c>
      <c r="B81" s="10" t="s">
        <v>189</v>
      </c>
      <c r="C81" s="10" t="s">
        <v>190</v>
      </c>
      <c r="D81" s="11" t="s">
        <v>191</v>
      </c>
      <c r="E81" s="10" t="s">
        <v>28</v>
      </c>
      <c r="F81" s="10" t="s">
        <v>20</v>
      </c>
      <c r="G81" s="10" t="s">
        <v>192</v>
      </c>
      <c r="H81" s="10" t="s">
        <v>22</v>
      </c>
      <c r="I81" s="10" t="s">
        <v>23</v>
      </c>
      <c r="J81" s="11">
        <v>203.5</v>
      </c>
      <c r="K81" s="15">
        <f t="shared" si="8"/>
        <v>33.9166666666667</v>
      </c>
      <c r="L81" s="11">
        <v>91.9</v>
      </c>
      <c r="M81" s="11">
        <f t="shared" si="6"/>
        <v>45.95</v>
      </c>
      <c r="N81" s="15">
        <f t="shared" si="7"/>
        <v>79.8666666666667</v>
      </c>
      <c r="O81" s="11">
        <v>1</v>
      </c>
    </row>
    <row r="82" ht="25" customHeight="1" spans="1:15">
      <c r="A82" s="10">
        <v>80</v>
      </c>
      <c r="B82" s="10" t="s">
        <v>189</v>
      </c>
      <c r="C82" s="10" t="s">
        <v>190</v>
      </c>
      <c r="D82" s="11" t="s">
        <v>193</v>
      </c>
      <c r="E82" s="10" t="s">
        <v>19</v>
      </c>
      <c r="F82" s="10" t="s">
        <v>25</v>
      </c>
      <c r="G82" s="10" t="s">
        <v>194</v>
      </c>
      <c r="H82" s="10" t="s">
        <v>22</v>
      </c>
      <c r="I82" s="10" t="s">
        <v>23</v>
      </c>
      <c r="J82" s="11">
        <v>210.5</v>
      </c>
      <c r="K82" s="15">
        <f t="shared" si="8"/>
        <v>35.0833333333333</v>
      </c>
      <c r="L82" s="11">
        <v>85.5</v>
      </c>
      <c r="M82" s="11">
        <f t="shared" si="6"/>
        <v>42.75</v>
      </c>
      <c r="N82" s="15">
        <f t="shared" si="7"/>
        <v>77.8333333333333</v>
      </c>
      <c r="O82" s="11">
        <v>2</v>
      </c>
    </row>
    <row r="83" ht="25" customHeight="1" spans="1:15">
      <c r="A83" s="10">
        <v>81</v>
      </c>
      <c r="B83" s="10" t="s">
        <v>189</v>
      </c>
      <c r="C83" s="10" t="s">
        <v>190</v>
      </c>
      <c r="D83" s="11" t="s">
        <v>195</v>
      </c>
      <c r="E83" s="10" t="s">
        <v>19</v>
      </c>
      <c r="F83" s="10" t="s">
        <v>25</v>
      </c>
      <c r="G83" s="10" t="s">
        <v>196</v>
      </c>
      <c r="H83" s="10" t="s">
        <v>22</v>
      </c>
      <c r="I83" s="10" t="s">
        <v>23</v>
      </c>
      <c r="J83" s="11">
        <v>211</v>
      </c>
      <c r="K83" s="15">
        <f t="shared" si="8"/>
        <v>35.1666666666667</v>
      </c>
      <c r="L83" s="11">
        <v>78.5</v>
      </c>
      <c r="M83" s="11">
        <f t="shared" si="6"/>
        <v>39.25</v>
      </c>
      <c r="N83" s="15">
        <f t="shared" si="7"/>
        <v>74.4166666666667</v>
      </c>
      <c r="O83" s="11">
        <v>3</v>
      </c>
    </row>
    <row r="84" ht="25" customHeight="1" spans="1:15">
      <c r="A84" s="10">
        <v>82</v>
      </c>
      <c r="B84" s="10" t="s">
        <v>197</v>
      </c>
      <c r="C84" s="10" t="s">
        <v>198</v>
      </c>
      <c r="D84" s="11" t="s">
        <v>199</v>
      </c>
      <c r="E84" s="10" t="s">
        <v>28</v>
      </c>
      <c r="F84" s="10" t="s">
        <v>20</v>
      </c>
      <c r="G84" s="10" t="s">
        <v>200</v>
      </c>
      <c r="H84" s="10" t="s">
        <v>22</v>
      </c>
      <c r="I84" s="10" t="s">
        <v>23</v>
      </c>
      <c r="J84" s="11">
        <v>204.5</v>
      </c>
      <c r="K84" s="15">
        <f t="shared" si="8"/>
        <v>34.0833333333333</v>
      </c>
      <c r="L84" s="11">
        <v>86.4</v>
      </c>
      <c r="M84" s="11">
        <f t="shared" si="6"/>
        <v>43.2</v>
      </c>
      <c r="N84" s="15">
        <f t="shared" si="7"/>
        <v>77.2833333333333</v>
      </c>
      <c r="O84" s="11">
        <v>1</v>
      </c>
    </row>
    <row r="85" ht="25" customHeight="1" spans="1:15">
      <c r="A85" s="10">
        <v>83</v>
      </c>
      <c r="B85" s="10" t="s">
        <v>197</v>
      </c>
      <c r="C85" s="10" t="s">
        <v>198</v>
      </c>
      <c r="D85" s="11" t="s">
        <v>201</v>
      </c>
      <c r="E85" s="10" t="s">
        <v>28</v>
      </c>
      <c r="F85" s="10" t="s">
        <v>25</v>
      </c>
      <c r="G85" s="10" t="s">
        <v>202</v>
      </c>
      <c r="H85" s="10" t="s">
        <v>22</v>
      </c>
      <c r="I85" s="10" t="s">
        <v>23</v>
      </c>
      <c r="J85" s="11">
        <v>199</v>
      </c>
      <c r="K85" s="15">
        <f t="shared" si="8"/>
        <v>33.1666666666667</v>
      </c>
      <c r="L85" s="11">
        <v>81.1</v>
      </c>
      <c r="M85" s="11">
        <f t="shared" si="6"/>
        <v>40.55</v>
      </c>
      <c r="N85" s="15">
        <f t="shared" si="7"/>
        <v>73.7166666666667</v>
      </c>
      <c r="O85" s="11">
        <v>2</v>
      </c>
    </row>
    <row r="86" ht="25" customHeight="1" spans="1:15">
      <c r="A86" s="10">
        <v>84</v>
      </c>
      <c r="B86" s="10" t="s">
        <v>197</v>
      </c>
      <c r="C86" s="10" t="s">
        <v>198</v>
      </c>
      <c r="D86" s="11" t="s">
        <v>203</v>
      </c>
      <c r="E86" s="10" t="s">
        <v>19</v>
      </c>
      <c r="F86" s="10" t="s">
        <v>20</v>
      </c>
      <c r="G86" s="10" t="s">
        <v>200</v>
      </c>
      <c r="H86" s="10" t="s">
        <v>22</v>
      </c>
      <c r="I86" s="10" t="s">
        <v>23</v>
      </c>
      <c r="J86" s="11">
        <v>180</v>
      </c>
      <c r="K86" s="15">
        <f t="shared" si="8"/>
        <v>30</v>
      </c>
      <c r="L86" s="11">
        <v>75.8</v>
      </c>
      <c r="M86" s="11">
        <f t="shared" si="6"/>
        <v>37.9</v>
      </c>
      <c r="N86" s="15">
        <f t="shared" si="7"/>
        <v>67.9</v>
      </c>
      <c r="O86" s="11">
        <v>3</v>
      </c>
    </row>
    <row r="87" ht="25" customHeight="1" spans="1:15">
      <c r="A87" s="10">
        <v>85</v>
      </c>
      <c r="B87" s="10" t="s">
        <v>204</v>
      </c>
      <c r="C87" s="10" t="s">
        <v>205</v>
      </c>
      <c r="D87" s="11" t="s">
        <v>206</v>
      </c>
      <c r="E87" s="10" t="s">
        <v>19</v>
      </c>
      <c r="F87" s="10" t="s">
        <v>20</v>
      </c>
      <c r="G87" s="10" t="s">
        <v>124</v>
      </c>
      <c r="H87" s="10" t="s">
        <v>22</v>
      </c>
      <c r="I87" s="10" t="s">
        <v>23</v>
      </c>
      <c r="J87" s="11">
        <v>250.5</v>
      </c>
      <c r="K87" s="15">
        <f t="shared" si="8"/>
        <v>41.75</v>
      </c>
      <c r="L87" s="11">
        <v>80.8</v>
      </c>
      <c r="M87" s="11">
        <f t="shared" si="6"/>
        <v>40.4</v>
      </c>
      <c r="N87" s="15">
        <f t="shared" si="7"/>
        <v>82.15</v>
      </c>
      <c r="O87" s="11">
        <v>1</v>
      </c>
    </row>
    <row r="88" ht="25" customHeight="1" spans="1:15">
      <c r="A88" s="10">
        <v>86</v>
      </c>
      <c r="B88" s="10" t="s">
        <v>204</v>
      </c>
      <c r="C88" s="10" t="s">
        <v>205</v>
      </c>
      <c r="D88" s="11" t="s">
        <v>207</v>
      </c>
      <c r="E88" s="10" t="s">
        <v>19</v>
      </c>
      <c r="F88" s="10" t="s">
        <v>20</v>
      </c>
      <c r="G88" s="10" t="s">
        <v>153</v>
      </c>
      <c r="H88" s="10" t="s">
        <v>22</v>
      </c>
      <c r="I88" s="10" t="s">
        <v>208</v>
      </c>
      <c r="J88" s="11">
        <v>247</v>
      </c>
      <c r="K88" s="15">
        <f t="shared" si="8"/>
        <v>41.1666666666667</v>
      </c>
      <c r="L88" s="11">
        <v>79.2</v>
      </c>
      <c r="M88" s="11">
        <f t="shared" si="6"/>
        <v>39.6</v>
      </c>
      <c r="N88" s="15">
        <f t="shared" si="7"/>
        <v>80.7666666666667</v>
      </c>
      <c r="O88" s="11">
        <v>2</v>
      </c>
    </row>
    <row r="89" ht="25" customHeight="1" spans="1:15">
      <c r="A89" s="10">
        <v>87</v>
      </c>
      <c r="B89" s="10" t="s">
        <v>204</v>
      </c>
      <c r="C89" s="10" t="s">
        <v>205</v>
      </c>
      <c r="D89" s="11" t="s">
        <v>209</v>
      </c>
      <c r="E89" s="10" t="s">
        <v>19</v>
      </c>
      <c r="F89" s="10" t="s">
        <v>25</v>
      </c>
      <c r="G89" s="10" t="s">
        <v>153</v>
      </c>
      <c r="H89" s="10" t="s">
        <v>210</v>
      </c>
      <c r="I89" s="10" t="s">
        <v>208</v>
      </c>
      <c r="J89" s="11">
        <v>237.5</v>
      </c>
      <c r="K89" s="15">
        <f t="shared" si="8"/>
        <v>39.5833333333333</v>
      </c>
      <c r="L89" s="11">
        <v>77.6</v>
      </c>
      <c r="M89" s="11">
        <f t="shared" si="6"/>
        <v>38.8</v>
      </c>
      <c r="N89" s="15">
        <f t="shared" si="7"/>
        <v>78.3833333333333</v>
      </c>
      <c r="O89" s="11">
        <v>3</v>
      </c>
    </row>
    <row r="90" ht="25" customHeight="1" spans="1:15">
      <c r="A90" s="10">
        <v>88</v>
      </c>
      <c r="B90" s="10" t="s">
        <v>204</v>
      </c>
      <c r="C90" s="10" t="s">
        <v>205</v>
      </c>
      <c r="D90" s="11" t="s">
        <v>211</v>
      </c>
      <c r="E90" s="10" t="s">
        <v>19</v>
      </c>
      <c r="F90" s="10" t="s">
        <v>25</v>
      </c>
      <c r="G90" s="10" t="s">
        <v>212</v>
      </c>
      <c r="H90" s="10" t="s">
        <v>210</v>
      </c>
      <c r="I90" s="10" t="s">
        <v>208</v>
      </c>
      <c r="J90" s="11">
        <v>238</v>
      </c>
      <c r="K90" s="15">
        <f t="shared" si="8"/>
        <v>39.6666666666667</v>
      </c>
      <c r="L90" s="11">
        <v>76.2</v>
      </c>
      <c r="M90" s="11">
        <f t="shared" si="6"/>
        <v>38.1</v>
      </c>
      <c r="N90" s="15">
        <f t="shared" si="7"/>
        <v>77.7666666666667</v>
      </c>
      <c r="O90" s="11">
        <v>4</v>
      </c>
    </row>
    <row r="91" ht="25" customHeight="1" spans="1:15">
      <c r="A91" s="10">
        <v>89</v>
      </c>
      <c r="B91" s="10" t="s">
        <v>204</v>
      </c>
      <c r="C91" s="10" t="s">
        <v>205</v>
      </c>
      <c r="D91" s="11" t="s">
        <v>213</v>
      </c>
      <c r="E91" s="10" t="s">
        <v>19</v>
      </c>
      <c r="F91" s="10" t="s">
        <v>25</v>
      </c>
      <c r="G91" s="10" t="s">
        <v>212</v>
      </c>
      <c r="H91" s="10" t="s">
        <v>210</v>
      </c>
      <c r="I91" s="10" t="s">
        <v>208</v>
      </c>
      <c r="J91" s="11">
        <v>235</v>
      </c>
      <c r="K91" s="15">
        <f t="shared" si="8"/>
        <v>39.1666666666667</v>
      </c>
      <c r="L91" s="11">
        <v>74.4</v>
      </c>
      <c r="M91" s="11">
        <f t="shared" si="6"/>
        <v>37.2</v>
      </c>
      <c r="N91" s="15">
        <f t="shared" si="7"/>
        <v>76.3666666666667</v>
      </c>
      <c r="O91" s="11">
        <v>5</v>
      </c>
    </row>
    <row r="92" ht="25" customHeight="1" spans="1:15">
      <c r="A92" s="10">
        <v>90</v>
      </c>
      <c r="B92" s="10" t="s">
        <v>204</v>
      </c>
      <c r="C92" s="10" t="s">
        <v>205</v>
      </c>
      <c r="D92" s="11" t="s">
        <v>214</v>
      </c>
      <c r="E92" s="10" t="s">
        <v>19</v>
      </c>
      <c r="F92" s="10" t="s">
        <v>20</v>
      </c>
      <c r="G92" s="10" t="s">
        <v>26</v>
      </c>
      <c r="H92" s="10" t="s">
        <v>22</v>
      </c>
      <c r="I92" s="10" t="s">
        <v>23</v>
      </c>
      <c r="J92" s="11">
        <v>235.5</v>
      </c>
      <c r="K92" s="15">
        <f t="shared" si="8"/>
        <v>39.25</v>
      </c>
      <c r="L92" s="11">
        <v>64.2</v>
      </c>
      <c r="M92" s="11">
        <f t="shared" si="6"/>
        <v>32.1</v>
      </c>
      <c r="N92" s="15">
        <f t="shared" si="7"/>
        <v>71.35</v>
      </c>
      <c r="O92" s="11">
        <v>6</v>
      </c>
    </row>
    <row r="93" ht="25" customHeight="1" spans="1:15">
      <c r="A93" s="10">
        <v>91</v>
      </c>
      <c r="B93" s="10" t="s">
        <v>215</v>
      </c>
      <c r="C93" s="10" t="s">
        <v>216</v>
      </c>
      <c r="D93" s="11" t="s">
        <v>217</v>
      </c>
      <c r="E93" s="10" t="s">
        <v>19</v>
      </c>
      <c r="F93" s="10" t="s">
        <v>25</v>
      </c>
      <c r="G93" s="10" t="s">
        <v>153</v>
      </c>
      <c r="H93" s="10" t="s">
        <v>210</v>
      </c>
      <c r="I93" s="10" t="s">
        <v>208</v>
      </c>
      <c r="J93" s="11">
        <v>247</v>
      </c>
      <c r="K93" s="15">
        <f t="shared" si="8"/>
        <v>41.1666666666667</v>
      </c>
      <c r="L93" s="11">
        <v>78.6</v>
      </c>
      <c r="M93" s="11">
        <f t="shared" si="6"/>
        <v>39.3</v>
      </c>
      <c r="N93" s="15">
        <f t="shared" si="7"/>
        <v>80.4666666666667</v>
      </c>
      <c r="O93" s="11">
        <v>1</v>
      </c>
    </row>
    <row r="94" ht="25" customHeight="1" spans="1:15">
      <c r="A94" s="10">
        <v>92</v>
      </c>
      <c r="B94" s="10" t="s">
        <v>215</v>
      </c>
      <c r="C94" s="10" t="s">
        <v>216</v>
      </c>
      <c r="D94" s="11" t="s">
        <v>218</v>
      </c>
      <c r="E94" s="10" t="s">
        <v>19</v>
      </c>
      <c r="F94" s="10" t="s">
        <v>25</v>
      </c>
      <c r="G94" s="10" t="s">
        <v>219</v>
      </c>
      <c r="H94" s="10" t="s">
        <v>210</v>
      </c>
      <c r="I94" s="10" t="s">
        <v>208</v>
      </c>
      <c r="J94" s="11">
        <v>236</v>
      </c>
      <c r="K94" s="15">
        <f t="shared" si="8"/>
        <v>39.3333333333333</v>
      </c>
      <c r="L94" s="11">
        <v>81</v>
      </c>
      <c r="M94" s="11">
        <f t="shared" si="6"/>
        <v>40.5</v>
      </c>
      <c r="N94" s="15">
        <f t="shared" si="7"/>
        <v>79.8333333333333</v>
      </c>
      <c r="O94" s="11">
        <v>2</v>
      </c>
    </row>
    <row r="95" ht="25" customHeight="1" spans="1:15">
      <c r="A95" s="10">
        <v>93</v>
      </c>
      <c r="B95" s="10" t="s">
        <v>215</v>
      </c>
      <c r="C95" s="10" t="s">
        <v>216</v>
      </c>
      <c r="D95" s="11" t="s">
        <v>220</v>
      </c>
      <c r="E95" s="10" t="s">
        <v>19</v>
      </c>
      <c r="F95" s="10" t="s">
        <v>20</v>
      </c>
      <c r="G95" s="10" t="s">
        <v>212</v>
      </c>
      <c r="H95" s="10" t="s">
        <v>210</v>
      </c>
      <c r="I95" s="10" t="s">
        <v>208</v>
      </c>
      <c r="J95" s="11">
        <v>234.5</v>
      </c>
      <c r="K95" s="15">
        <f t="shared" si="8"/>
        <v>39.0833333333333</v>
      </c>
      <c r="L95" s="11">
        <v>73.8</v>
      </c>
      <c r="M95" s="11">
        <f t="shared" si="6"/>
        <v>36.9</v>
      </c>
      <c r="N95" s="15">
        <f t="shared" si="7"/>
        <v>75.9833333333333</v>
      </c>
      <c r="O95" s="11">
        <v>3</v>
      </c>
    </row>
    <row r="96" ht="25" customHeight="1" spans="1:15">
      <c r="A96" s="10">
        <v>94</v>
      </c>
      <c r="B96" s="10" t="s">
        <v>221</v>
      </c>
      <c r="C96" s="10" t="s">
        <v>222</v>
      </c>
      <c r="D96" s="11" t="s">
        <v>223</v>
      </c>
      <c r="E96" s="10" t="s">
        <v>19</v>
      </c>
      <c r="F96" s="10" t="s">
        <v>20</v>
      </c>
      <c r="G96" s="10" t="s">
        <v>153</v>
      </c>
      <c r="H96" s="10" t="s">
        <v>210</v>
      </c>
      <c r="I96" s="10" t="s">
        <v>208</v>
      </c>
      <c r="J96" s="11">
        <v>270.5</v>
      </c>
      <c r="K96" s="15">
        <f t="shared" si="8"/>
        <v>45.0833333333333</v>
      </c>
      <c r="L96" s="11">
        <v>84.6</v>
      </c>
      <c r="M96" s="11">
        <f t="shared" si="6"/>
        <v>42.3</v>
      </c>
      <c r="N96" s="15">
        <f t="shared" si="7"/>
        <v>87.3833333333333</v>
      </c>
      <c r="O96" s="11">
        <v>1</v>
      </c>
    </row>
    <row r="97" ht="25" customHeight="1" spans="1:15">
      <c r="A97" s="10">
        <v>95</v>
      </c>
      <c r="B97" s="10" t="s">
        <v>221</v>
      </c>
      <c r="C97" s="10" t="s">
        <v>222</v>
      </c>
      <c r="D97" s="11" t="s">
        <v>224</v>
      </c>
      <c r="E97" s="10" t="s">
        <v>19</v>
      </c>
      <c r="F97" s="10" t="s">
        <v>20</v>
      </c>
      <c r="G97" s="10" t="s">
        <v>153</v>
      </c>
      <c r="H97" s="10" t="s">
        <v>22</v>
      </c>
      <c r="I97" s="10" t="s">
        <v>23</v>
      </c>
      <c r="J97" s="11">
        <v>262.5</v>
      </c>
      <c r="K97" s="15">
        <f t="shared" si="8"/>
        <v>43.75</v>
      </c>
      <c r="L97" s="11">
        <v>84.8</v>
      </c>
      <c r="M97" s="11">
        <f t="shared" si="6"/>
        <v>42.4</v>
      </c>
      <c r="N97" s="15">
        <f t="shared" si="7"/>
        <v>86.15</v>
      </c>
      <c r="O97" s="11">
        <v>2</v>
      </c>
    </row>
    <row r="98" ht="25" customHeight="1" spans="1:15">
      <c r="A98" s="10">
        <v>96</v>
      </c>
      <c r="B98" s="10" t="s">
        <v>221</v>
      </c>
      <c r="C98" s="10" t="s">
        <v>222</v>
      </c>
      <c r="D98" s="11" t="s">
        <v>225</v>
      </c>
      <c r="E98" s="10" t="s">
        <v>19</v>
      </c>
      <c r="F98" s="10" t="s">
        <v>20</v>
      </c>
      <c r="G98" s="10" t="s">
        <v>212</v>
      </c>
      <c r="H98" s="10" t="s">
        <v>210</v>
      </c>
      <c r="I98" s="10" t="s">
        <v>208</v>
      </c>
      <c r="J98" s="11">
        <v>260.5</v>
      </c>
      <c r="K98" s="15">
        <f t="shared" si="8"/>
        <v>43.4166666666667</v>
      </c>
      <c r="L98" s="11">
        <v>81</v>
      </c>
      <c r="M98" s="11">
        <f t="shared" si="6"/>
        <v>40.5</v>
      </c>
      <c r="N98" s="15">
        <f t="shared" si="7"/>
        <v>83.9166666666667</v>
      </c>
      <c r="O98" s="11">
        <v>3</v>
      </c>
    </row>
    <row r="99" ht="25" customHeight="1" spans="1:15">
      <c r="A99" s="10">
        <v>97</v>
      </c>
      <c r="B99" s="10" t="s">
        <v>226</v>
      </c>
      <c r="C99" s="10" t="s">
        <v>227</v>
      </c>
      <c r="D99" s="11" t="s">
        <v>228</v>
      </c>
      <c r="E99" s="10" t="s">
        <v>19</v>
      </c>
      <c r="F99" s="10" t="s">
        <v>25</v>
      </c>
      <c r="G99" s="10" t="s">
        <v>229</v>
      </c>
      <c r="H99" s="10" t="s">
        <v>210</v>
      </c>
      <c r="I99" s="10" t="s">
        <v>208</v>
      </c>
      <c r="J99" s="11">
        <v>230</v>
      </c>
      <c r="K99" s="15">
        <f t="shared" si="8"/>
        <v>38.3333333333333</v>
      </c>
      <c r="L99" s="11">
        <v>81</v>
      </c>
      <c r="M99" s="11">
        <f t="shared" si="6"/>
        <v>40.5</v>
      </c>
      <c r="N99" s="15">
        <f t="shared" si="7"/>
        <v>78.8333333333333</v>
      </c>
      <c r="O99" s="11">
        <v>1</v>
      </c>
    </row>
    <row r="100" ht="25" customHeight="1" spans="1:15">
      <c r="A100" s="10">
        <v>98</v>
      </c>
      <c r="B100" s="10" t="s">
        <v>226</v>
      </c>
      <c r="C100" s="10" t="s">
        <v>227</v>
      </c>
      <c r="D100" s="11" t="s">
        <v>230</v>
      </c>
      <c r="E100" s="10" t="s">
        <v>19</v>
      </c>
      <c r="F100" s="10" t="s">
        <v>20</v>
      </c>
      <c r="G100" s="10" t="s">
        <v>212</v>
      </c>
      <c r="H100" s="10" t="s">
        <v>210</v>
      </c>
      <c r="I100" s="10" t="s">
        <v>208</v>
      </c>
      <c r="J100" s="11">
        <v>230.5</v>
      </c>
      <c r="K100" s="15">
        <f t="shared" si="8"/>
        <v>38.4166666666667</v>
      </c>
      <c r="L100" s="11">
        <v>79.4</v>
      </c>
      <c r="M100" s="11">
        <f t="shared" si="6"/>
        <v>39.7</v>
      </c>
      <c r="N100" s="15">
        <f t="shared" si="7"/>
        <v>78.1166666666667</v>
      </c>
      <c r="O100" s="11">
        <v>2</v>
      </c>
    </row>
    <row r="101" ht="25" customHeight="1" spans="1:15">
      <c r="A101" s="10">
        <v>99</v>
      </c>
      <c r="B101" s="10" t="s">
        <v>226</v>
      </c>
      <c r="C101" s="10" t="s">
        <v>227</v>
      </c>
      <c r="D101" s="11" t="s">
        <v>231</v>
      </c>
      <c r="E101" s="10" t="s">
        <v>19</v>
      </c>
      <c r="F101" s="10" t="s">
        <v>25</v>
      </c>
      <c r="G101" s="10" t="s">
        <v>153</v>
      </c>
      <c r="H101" s="10" t="s">
        <v>210</v>
      </c>
      <c r="I101" s="10" t="s">
        <v>208</v>
      </c>
      <c r="J101" s="11">
        <v>230</v>
      </c>
      <c r="K101" s="15">
        <f t="shared" si="8"/>
        <v>38.3333333333333</v>
      </c>
      <c r="L101" s="11">
        <v>75.2</v>
      </c>
      <c r="M101" s="11">
        <f t="shared" si="6"/>
        <v>37.6</v>
      </c>
      <c r="N101" s="15">
        <f t="shared" si="7"/>
        <v>75.9333333333333</v>
      </c>
      <c r="O101" s="11">
        <v>3</v>
      </c>
    </row>
    <row r="102" ht="25" customHeight="1" spans="1:15">
      <c r="A102" s="10">
        <v>100</v>
      </c>
      <c r="B102" s="10" t="s">
        <v>232</v>
      </c>
      <c r="C102" s="10" t="s">
        <v>233</v>
      </c>
      <c r="D102" s="11" t="s">
        <v>234</v>
      </c>
      <c r="E102" s="10" t="s">
        <v>19</v>
      </c>
      <c r="F102" s="10" t="s">
        <v>25</v>
      </c>
      <c r="G102" s="10" t="s">
        <v>153</v>
      </c>
      <c r="H102" s="10" t="s">
        <v>210</v>
      </c>
      <c r="I102" s="10" t="s">
        <v>208</v>
      </c>
      <c r="J102" s="11">
        <v>262.5</v>
      </c>
      <c r="K102" s="15">
        <f t="shared" si="8"/>
        <v>43.75</v>
      </c>
      <c r="L102" s="11">
        <v>79</v>
      </c>
      <c r="M102" s="11">
        <f t="shared" si="6"/>
        <v>39.5</v>
      </c>
      <c r="N102" s="15">
        <f t="shared" si="7"/>
        <v>83.25</v>
      </c>
      <c r="O102" s="11">
        <v>1</v>
      </c>
    </row>
    <row r="103" ht="25" customHeight="1" spans="1:15">
      <c r="A103" s="10">
        <v>101</v>
      </c>
      <c r="B103" s="10" t="s">
        <v>232</v>
      </c>
      <c r="C103" s="10" t="s">
        <v>233</v>
      </c>
      <c r="D103" s="11" t="s">
        <v>235</v>
      </c>
      <c r="E103" s="10" t="s">
        <v>19</v>
      </c>
      <c r="F103" s="10" t="s">
        <v>20</v>
      </c>
      <c r="G103" s="10" t="s">
        <v>236</v>
      </c>
      <c r="H103" s="10" t="s">
        <v>22</v>
      </c>
      <c r="I103" s="10" t="s">
        <v>23</v>
      </c>
      <c r="J103" s="11">
        <v>269.5</v>
      </c>
      <c r="K103" s="15">
        <f t="shared" si="8"/>
        <v>44.9166666666667</v>
      </c>
      <c r="L103" s="11">
        <v>72.2</v>
      </c>
      <c r="M103" s="11">
        <f t="shared" si="6"/>
        <v>36.1</v>
      </c>
      <c r="N103" s="15">
        <f t="shared" si="7"/>
        <v>81.0166666666667</v>
      </c>
      <c r="O103" s="11">
        <v>2</v>
      </c>
    </row>
    <row r="104" ht="25" customHeight="1" spans="1:15">
      <c r="A104" s="10">
        <v>102</v>
      </c>
      <c r="B104" s="10" t="s">
        <v>232</v>
      </c>
      <c r="C104" s="10" t="s">
        <v>233</v>
      </c>
      <c r="D104" s="11" t="s">
        <v>237</v>
      </c>
      <c r="E104" s="10" t="s">
        <v>19</v>
      </c>
      <c r="F104" s="10" t="s">
        <v>25</v>
      </c>
      <c r="G104" s="10" t="s">
        <v>153</v>
      </c>
      <c r="H104" s="10" t="s">
        <v>210</v>
      </c>
      <c r="I104" s="10" t="s">
        <v>208</v>
      </c>
      <c r="J104" s="11">
        <v>264</v>
      </c>
      <c r="K104" s="15">
        <f t="shared" si="8"/>
        <v>44</v>
      </c>
      <c r="L104" s="11">
        <v>73.6</v>
      </c>
      <c r="M104" s="11">
        <f t="shared" si="6"/>
        <v>36.8</v>
      </c>
      <c r="N104" s="15">
        <f t="shared" si="7"/>
        <v>80.8</v>
      </c>
      <c r="O104" s="11">
        <v>3</v>
      </c>
    </row>
    <row r="105" ht="25" customHeight="1" spans="1:15">
      <c r="A105" s="10">
        <v>103</v>
      </c>
      <c r="B105" s="10" t="s">
        <v>238</v>
      </c>
      <c r="C105" s="10" t="s">
        <v>239</v>
      </c>
      <c r="D105" s="11" t="s">
        <v>240</v>
      </c>
      <c r="E105" s="10" t="s">
        <v>19</v>
      </c>
      <c r="F105" s="10" t="s">
        <v>20</v>
      </c>
      <c r="G105" s="10" t="s">
        <v>241</v>
      </c>
      <c r="H105" s="10" t="s">
        <v>210</v>
      </c>
      <c r="I105" s="10" t="s">
        <v>208</v>
      </c>
      <c r="J105" s="11">
        <v>267.5</v>
      </c>
      <c r="K105" s="15">
        <f t="shared" si="8"/>
        <v>44.5833333333333</v>
      </c>
      <c r="L105" s="11">
        <v>84.8</v>
      </c>
      <c r="M105" s="11">
        <f t="shared" si="6"/>
        <v>42.4</v>
      </c>
      <c r="N105" s="15">
        <f t="shared" si="7"/>
        <v>86.9833333333333</v>
      </c>
      <c r="O105" s="11">
        <v>1</v>
      </c>
    </row>
    <row r="106" ht="25" customHeight="1" spans="1:15">
      <c r="A106" s="10">
        <v>104</v>
      </c>
      <c r="B106" s="10" t="s">
        <v>238</v>
      </c>
      <c r="C106" s="10" t="s">
        <v>239</v>
      </c>
      <c r="D106" s="11" t="s">
        <v>242</v>
      </c>
      <c r="E106" s="10" t="s">
        <v>19</v>
      </c>
      <c r="F106" s="10" t="s">
        <v>20</v>
      </c>
      <c r="G106" s="10" t="s">
        <v>153</v>
      </c>
      <c r="H106" s="10" t="s">
        <v>22</v>
      </c>
      <c r="I106" s="10" t="s">
        <v>23</v>
      </c>
      <c r="J106" s="11">
        <v>265</v>
      </c>
      <c r="K106" s="15">
        <f t="shared" si="8"/>
        <v>44.1666666666667</v>
      </c>
      <c r="L106" s="11">
        <v>84.6</v>
      </c>
      <c r="M106" s="11">
        <f t="shared" si="6"/>
        <v>42.3</v>
      </c>
      <c r="N106" s="15">
        <f t="shared" si="7"/>
        <v>86.4666666666667</v>
      </c>
      <c r="O106" s="11">
        <v>2</v>
      </c>
    </row>
    <row r="107" ht="25" customHeight="1" spans="1:15">
      <c r="A107" s="10">
        <v>105</v>
      </c>
      <c r="B107" s="10" t="s">
        <v>238</v>
      </c>
      <c r="C107" s="10" t="s">
        <v>239</v>
      </c>
      <c r="D107" s="11" t="s">
        <v>243</v>
      </c>
      <c r="E107" s="10" t="s">
        <v>19</v>
      </c>
      <c r="F107" s="10" t="s">
        <v>20</v>
      </c>
      <c r="G107" s="10" t="s">
        <v>212</v>
      </c>
      <c r="H107" s="10" t="s">
        <v>210</v>
      </c>
      <c r="I107" s="10" t="s">
        <v>208</v>
      </c>
      <c r="J107" s="11">
        <v>253.5</v>
      </c>
      <c r="K107" s="15">
        <f t="shared" si="8"/>
        <v>42.25</v>
      </c>
      <c r="L107" s="11">
        <v>83.6</v>
      </c>
      <c r="M107" s="11">
        <f t="shared" si="6"/>
        <v>41.8</v>
      </c>
      <c r="N107" s="15">
        <f t="shared" si="7"/>
        <v>84.05</v>
      </c>
      <c r="O107" s="11">
        <v>3</v>
      </c>
    </row>
    <row r="108" ht="25" customHeight="1" spans="1:15">
      <c r="A108" s="10">
        <v>106</v>
      </c>
      <c r="B108" s="10" t="s">
        <v>238</v>
      </c>
      <c r="C108" s="10" t="s">
        <v>239</v>
      </c>
      <c r="D108" s="11" t="s">
        <v>244</v>
      </c>
      <c r="E108" s="10" t="s">
        <v>19</v>
      </c>
      <c r="F108" s="10" t="s">
        <v>25</v>
      </c>
      <c r="G108" s="10" t="s">
        <v>212</v>
      </c>
      <c r="H108" s="10" t="s">
        <v>210</v>
      </c>
      <c r="I108" s="10" t="s">
        <v>208</v>
      </c>
      <c r="J108" s="11">
        <v>250.5</v>
      </c>
      <c r="K108" s="15">
        <f t="shared" si="8"/>
        <v>41.75</v>
      </c>
      <c r="L108" s="11">
        <v>80</v>
      </c>
      <c r="M108" s="11">
        <f t="shared" si="6"/>
        <v>40</v>
      </c>
      <c r="N108" s="15">
        <f t="shared" si="7"/>
        <v>81.75</v>
      </c>
      <c r="O108" s="11">
        <v>4</v>
      </c>
    </row>
    <row r="109" ht="25" customHeight="1" spans="1:15">
      <c r="A109" s="10">
        <v>107</v>
      </c>
      <c r="B109" s="10" t="s">
        <v>238</v>
      </c>
      <c r="C109" s="10" t="s">
        <v>239</v>
      </c>
      <c r="D109" s="11" t="s">
        <v>245</v>
      </c>
      <c r="E109" s="10" t="s">
        <v>19</v>
      </c>
      <c r="F109" s="10" t="s">
        <v>25</v>
      </c>
      <c r="G109" s="10" t="s">
        <v>212</v>
      </c>
      <c r="H109" s="10" t="s">
        <v>210</v>
      </c>
      <c r="I109" s="10" t="s">
        <v>208</v>
      </c>
      <c r="J109" s="11">
        <v>254.5</v>
      </c>
      <c r="K109" s="15">
        <f t="shared" si="8"/>
        <v>42.4166666666667</v>
      </c>
      <c r="L109" s="11">
        <v>77</v>
      </c>
      <c r="M109" s="11">
        <f t="shared" si="6"/>
        <v>38.5</v>
      </c>
      <c r="N109" s="15">
        <f t="shared" si="7"/>
        <v>80.9166666666667</v>
      </c>
      <c r="O109" s="11">
        <v>5</v>
      </c>
    </row>
    <row r="110" ht="25" customHeight="1" spans="1:15">
      <c r="A110" s="10">
        <v>108</v>
      </c>
      <c r="B110" s="10" t="s">
        <v>238</v>
      </c>
      <c r="C110" s="10" t="s">
        <v>239</v>
      </c>
      <c r="D110" s="11" t="s">
        <v>246</v>
      </c>
      <c r="E110" s="10" t="s">
        <v>19</v>
      </c>
      <c r="F110" s="10" t="s">
        <v>20</v>
      </c>
      <c r="G110" s="10" t="s">
        <v>212</v>
      </c>
      <c r="H110" s="10" t="s">
        <v>210</v>
      </c>
      <c r="I110" s="10" t="s">
        <v>208</v>
      </c>
      <c r="J110" s="11">
        <v>250.5</v>
      </c>
      <c r="K110" s="15">
        <f t="shared" si="8"/>
        <v>41.75</v>
      </c>
      <c r="L110" s="11">
        <v>71.4</v>
      </c>
      <c r="M110" s="11">
        <f t="shared" si="6"/>
        <v>35.7</v>
      </c>
      <c r="N110" s="15">
        <f t="shared" si="7"/>
        <v>77.45</v>
      </c>
      <c r="O110" s="11">
        <v>6</v>
      </c>
    </row>
    <row r="111" ht="25" customHeight="1" spans="1:15">
      <c r="A111" s="10">
        <v>109</v>
      </c>
      <c r="B111" s="10" t="s">
        <v>247</v>
      </c>
      <c r="C111" s="10" t="s">
        <v>248</v>
      </c>
      <c r="D111" s="11" t="s">
        <v>249</v>
      </c>
      <c r="E111" s="10" t="s">
        <v>19</v>
      </c>
      <c r="F111" s="10" t="s">
        <v>25</v>
      </c>
      <c r="G111" s="10" t="s">
        <v>212</v>
      </c>
      <c r="H111" s="10" t="s">
        <v>210</v>
      </c>
      <c r="I111" s="10" t="s">
        <v>208</v>
      </c>
      <c r="J111" s="11">
        <v>241.5</v>
      </c>
      <c r="K111" s="15">
        <f t="shared" si="8"/>
        <v>40.25</v>
      </c>
      <c r="L111" s="11">
        <v>77.4</v>
      </c>
      <c r="M111" s="11">
        <f t="shared" si="6"/>
        <v>38.7</v>
      </c>
      <c r="N111" s="15">
        <f t="shared" si="7"/>
        <v>78.95</v>
      </c>
      <c r="O111" s="11">
        <v>1</v>
      </c>
    </row>
    <row r="112" ht="25" customHeight="1" spans="1:15">
      <c r="A112" s="10">
        <v>110</v>
      </c>
      <c r="B112" s="10" t="s">
        <v>247</v>
      </c>
      <c r="C112" s="10" t="s">
        <v>248</v>
      </c>
      <c r="D112" s="11" t="s">
        <v>250</v>
      </c>
      <c r="E112" s="10" t="s">
        <v>19</v>
      </c>
      <c r="F112" s="10" t="s">
        <v>20</v>
      </c>
      <c r="G112" s="10" t="s">
        <v>212</v>
      </c>
      <c r="H112" s="10" t="s">
        <v>210</v>
      </c>
      <c r="I112" s="10" t="s">
        <v>208</v>
      </c>
      <c r="J112" s="11">
        <v>245.5</v>
      </c>
      <c r="K112" s="15">
        <f t="shared" si="8"/>
        <v>40.9166666666667</v>
      </c>
      <c r="L112" s="11">
        <v>70.2</v>
      </c>
      <c r="M112" s="11">
        <f t="shared" si="6"/>
        <v>35.1</v>
      </c>
      <c r="N112" s="15">
        <f t="shared" si="7"/>
        <v>76.0166666666667</v>
      </c>
      <c r="O112" s="11">
        <v>2</v>
      </c>
    </row>
    <row r="113" ht="25" customHeight="1" spans="1:15">
      <c r="A113" s="10">
        <v>111</v>
      </c>
      <c r="B113" s="10" t="s">
        <v>247</v>
      </c>
      <c r="C113" s="10" t="s">
        <v>248</v>
      </c>
      <c r="D113" s="11" t="s">
        <v>251</v>
      </c>
      <c r="E113" s="10" t="s">
        <v>19</v>
      </c>
      <c r="F113" s="10" t="s">
        <v>25</v>
      </c>
      <c r="G113" s="10" t="s">
        <v>212</v>
      </c>
      <c r="H113" s="10" t="s">
        <v>210</v>
      </c>
      <c r="I113" s="10" t="s">
        <v>208</v>
      </c>
      <c r="J113" s="11">
        <v>233</v>
      </c>
      <c r="K113" s="15">
        <f t="shared" si="8"/>
        <v>38.8333333333333</v>
      </c>
      <c r="L113" s="11">
        <v>68.2</v>
      </c>
      <c r="M113" s="11">
        <f t="shared" si="6"/>
        <v>34.1</v>
      </c>
      <c r="N113" s="15">
        <f t="shared" si="7"/>
        <v>72.9333333333333</v>
      </c>
      <c r="O113" s="11">
        <v>3</v>
      </c>
    </row>
    <row r="114" ht="25" customHeight="1" spans="1:15">
      <c r="A114" s="10">
        <v>112</v>
      </c>
      <c r="B114" s="10" t="s">
        <v>252</v>
      </c>
      <c r="C114" s="10" t="s">
        <v>253</v>
      </c>
      <c r="D114" s="11" t="s">
        <v>254</v>
      </c>
      <c r="E114" s="10" t="s">
        <v>28</v>
      </c>
      <c r="F114" s="10" t="s">
        <v>25</v>
      </c>
      <c r="G114" s="10" t="s">
        <v>212</v>
      </c>
      <c r="H114" s="10" t="s">
        <v>210</v>
      </c>
      <c r="I114" s="10" t="s">
        <v>208</v>
      </c>
      <c r="J114" s="11">
        <v>272</v>
      </c>
      <c r="K114" s="15">
        <f t="shared" si="8"/>
        <v>45.3333333333333</v>
      </c>
      <c r="L114" s="11">
        <v>86</v>
      </c>
      <c r="M114" s="11">
        <f t="shared" si="6"/>
        <v>43</v>
      </c>
      <c r="N114" s="15">
        <f t="shared" si="7"/>
        <v>88.3333333333333</v>
      </c>
      <c r="O114" s="11">
        <v>1</v>
      </c>
    </row>
    <row r="115" ht="25" customHeight="1" spans="1:15">
      <c r="A115" s="10">
        <v>113</v>
      </c>
      <c r="B115" s="10" t="s">
        <v>252</v>
      </c>
      <c r="C115" s="10" t="s">
        <v>253</v>
      </c>
      <c r="D115" s="11" t="s">
        <v>255</v>
      </c>
      <c r="E115" s="10" t="s">
        <v>28</v>
      </c>
      <c r="F115" s="10" t="s">
        <v>25</v>
      </c>
      <c r="G115" s="10" t="s">
        <v>236</v>
      </c>
      <c r="H115" s="10" t="s">
        <v>22</v>
      </c>
      <c r="I115" s="10" t="s">
        <v>23</v>
      </c>
      <c r="J115" s="11">
        <v>273.5</v>
      </c>
      <c r="K115" s="15">
        <f t="shared" si="8"/>
        <v>45.5833333333333</v>
      </c>
      <c r="L115" s="11">
        <v>83.6</v>
      </c>
      <c r="M115" s="11">
        <f t="shared" si="6"/>
        <v>41.8</v>
      </c>
      <c r="N115" s="15">
        <f t="shared" si="7"/>
        <v>87.3833333333333</v>
      </c>
      <c r="O115" s="11">
        <v>2</v>
      </c>
    </row>
    <row r="116" ht="25" customHeight="1" spans="1:15">
      <c r="A116" s="10">
        <v>114</v>
      </c>
      <c r="B116" s="10" t="s">
        <v>252</v>
      </c>
      <c r="C116" s="10" t="s">
        <v>253</v>
      </c>
      <c r="D116" s="11" t="s">
        <v>256</v>
      </c>
      <c r="E116" s="10" t="s">
        <v>19</v>
      </c>
      <c r="F116" s="10" t="s">
        <v>25</v>
      </c>
      <c r="G116" s="10" t="s">
        <v>212</v>
      </c>
      <c r="H116" s="10" t="s">
        <v>210</v>
      </c>
      <c r="I116" s="10" t="s">
        <v>208</v>
      </c>
      <c r="J116" s="11">
        <v>247.5</v>
      </c>
      <c r="K116" s="15">
        <f t="shared" si="8"/>
        <v>41.25</v>
      </c>
      <c r="L116" s="11">
        <v>0</v>
      </c>
      <c r="M116" s="11">
        <f t="shared" si="6"/>
        <v>0</v>
      </c>
      <c r="N116" s="15">
        <f t="shared" si="7"/>
        <v>41.25</v>
      </c>
      <c r="O116" s="11">
        <v>3</v>
      </c>
    </row>
  </sheetData>
  <autoFilter ref="A1:O116">
    <extLst/>
  </autoFilter>
  <mergeCells count="1">
    <mergeCell ref="B1:O1"/>
  </mergeCells>
  <pageMargins left="0.75" right="0.75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企鹅不会飞～</cp:lastModifiedBy>
  <dcterms:created xsi:type="dcterms:W3CDTF">2020-08-26T09:18:00Z</dcterms:created>
  <dcterms:modified xsi:type="dcterms:W3CDTF">2020-09-16T02:10:47Z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