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85" firstSheet="1" activeTab="1"/>
  </bookViews>
  <sheets>
    <sheet name="公示" sheetId="2" r:id="rId1"/>
    <sheet name="Sheet3" sheetId="5" r:id="rId2"/>
    <sheet name="Sheet1" sheetId="6" r:id="rId3"/>
  </sheets>
  <definedNames>
    <definedName name="_xlnm._FilterDatabase" localSheetId="1" hidden="1">Sheet3!$A$3:$I$16</definedName>
    <definedName name="_xlnm.Print_Titles" localSheetId="0">公示!$3:$3</definedName>
  </definedNames>
  <calcPr calcId="145621"/>
</workbook>
</file>

<file path=xl/calcChain.xml><?xml version="1.0" encoding="utf-8"?>
<calcChain xmlns="http://schemas.openxmlformats.org/spreadsheetml/2006/main">
  <c r="H6" i="5" l="1"/>
  <c r="H16" i="5" l="1"/>
  <c r="H15" i="5"/>
  <c r="H14" i="5"/>
  <c r="H13" i="5"/>
  <c r="H12" i="5"/>
  <c r="H11" i="5"/>
  <c r="H10" i="5"/>
  <c r="H9" i="5"/>
  <c r="H8" i="5"/>
  <c r="H7" i="5"/>
  <c r="H5" i="5"/>
  <c r="H4" i="5"/>
  <c r="J15" i="2" l="1"/>
  <c r="J46" i="2"/>
  <c r="J38" i="2"/>
  <c r="J37" i="2"/>
  <c r="J45" i="2"/>
  <c r="J44" i="2"/>
  <c r="J43" i="2"/>
  <c r="J40" i="2"/>
  <c r="J41" i="2"/>
  <c r="J42" i="2"/>
  <c r="J11" i="2"/>
  <c r="J10" i="2"/>
  <c r="J9" i="2"/>
  <c r="J33" i="2"/>
  <c r="J23" i="2"/>
  <c r="J18" i="2"/>
  <c r="J19" i="2"/>
  <c r="J21" i="2"/>
  <c r="J20" i="2"/>
  <c r="J22" i="2"/>
  <c r="J12" i="2"/>
  <c r="J26" i="2"/>
  <c r="J25" i="2"/>
  <c r="J27" i="2"/>
  <c r="J28" i="2"/>
  <c r="J24" i="2"/>
  <c r="J29" i="2"/>
  <c r="J35" i="2"/>
  <c r="J34" i="2"/>
  <c r="J36" i="2"/>
  <c r="J6" i="2"/>
  <c r="J5" i="2"/>
  <c r="J4" i="2"/>
  <c r="J3" i="2"/>
  <c r="J7" i="2"/>
  <c r="J8" i="2"/>
  <c r="J30" i="2"/>
</calcChain>
</file>

<file path=xl/sharedStrings.xml><?xml version="1.0" encoding="utf-8"?>
<sst xmlns="http://schemas.openxmlformats.org/spreadsheetml/2006/main" count="363" uniqueCount="244">
  <si>
    <t>证件号码</t>
  </si>
  <si>
    <t>姓名</t>
  </si>
  <si>
    <t>报考岗位</t>
  </si>
  <si>
    <t>370781199208137526</t>
  </si>
  <si>
    <t>何赢</t>
  </si>
  <si>
    <t>五井镇财政金融服务中心</t>
  </si>
  <si>
    <t>07041</t>
  </si>
  <si>
    <t>370704199804150839</t>
  </si>
  <si>
    <t>谭子超</t>
  </si>
  <si>
    <t>柳山镇经管统计服务中心</t>
  </si>
  <si>
    <t>07050</t>
  </si>
  <si>
    <t>370404199501296818</t>
  </si>
  <si>
    <t>赵俊楠</t>
  </si>
  <si>
    <t>冶源镇民生保障服务中心</t>
  </si>
  <si>
    <t>07043</t>
  </si>
  <si>
    <t>370785199311280377</t>
  </si>
  <si>
    <t>生传奇</t>
  </si>
  <si>
    <t>五井镇农业综合服务中心</t>
  </si>
  <si>
    <t>07042</t>
  </si>
  <si>
    <t>37088319981021721X</t>
  </si>
  <si>
    <t>任弘琳</t>
  </si>
  <si>
    <t>370724199509183860</t>
  </si>
  <si>
    <t>张娜</t>
  </si>
  <si>
    <t>370323199507170216</t>
  </si>
  <si>
    <t>吴树宝</t>
  </si>
  <si>
    <t>370784199410263568</t>
  </si>
  <si>
    <t>王晓萌</t>
  </si>
  <si>
    <t>372323199607233319</t>
  </si>
  <si>
    <t>王健</t>
  </si>
  <si>
    <t>370724199610030017</t>
  </si>
  <si>
    <t>陈文宣</t>
  </si>
  <si>
    <t>370725199411243518</t>
  </si>
  <si>
    <t>刘兴成</t>
  </si>
  <si>
    <t>东城街道经管统计服务中心</t>
  </si>
  <si>
    <t>07040</t>
  </si>
  <si>
    <t>370831199507130019</t>
  </si>
  <si>
    <t>王建</t>
  </si>
  <si>
    <t>37032319920226326X</t>
  </si>
  <si>
    <t>王京莉</t>
  </si>
  <si>
    <t>蒋峪镇大关初级中学</t>
  </si>
  <si>
    <t>370781199305170766</t>
  </si>
  <si>
    <t>方楠</t>
  </si>
  <si>
    <t>370724199607051247</t>
  </si>
  <si>
    <t>吉荣颖</t>
  </si>
  <si>
    <t>370724199411182624</t>
  </si>
  <si>
    <t>房超</t>
  </si>
  <si>
    <t>辛寨镇便民服务中心</t>
  </si>
  <si>
    <t>07048</t>
  </si>
  <si>
    <t>370784199607105010</t>
  </si>
  <si>
    <t>杨玉成</t>
  </si>
  <si>
    <t>07047</t>
  </si>
  <si>
    <t>370724199807020752</t>
  </si>
  <si>
    <t>李锐</t>
  </si>
  <si>
    <t>37072419960215655X</t>
  </si>
  <si>
    <t>刘长友</t>
  </si>
  <si>
    <t>371323199512064312</t>
  </si>
  <si>
    <t>许洪利</t>
  </si>
  <si>
    <t>370783199610224946</t>
  </si>
  <si>
    <t>肖婷</t>
  </si>
  <si>
    <t>冶源镇冶源初级中学、寺头镇寺头初级中学各1人</t>
  </si>
  <si>
    <t>37078419970812822X</t>
  </si>
  <si>
    <t>张珂宁</t>
  </si>
  <si>
    <t>370781199701122782</t>
  </si>
  <si>
    <t>马文莹</t>
  </si>
  <si>
    <t>37072419961228001X</t>
  </si>
  <si>
    <t>赵崇儒</t>
  </si>
  <si>
    <t>370702199512094537</t>
  </si>
  <si>
    <t>季原生</t>
  </si>
  <si>
    <t>山旺镇便民服务中心</t>
  </si>
  <si>
    <t>07052</t>
  </si>
  <si>
    <t>370703199312291866</t>
  </si>
  <si>
    <t>牟亭亭</t>
  </si>
  <si>
    <t>山旺镇财政金融服务中心</t>
  </si>
  <si>
    <t>07051</t>
  </si>
  <si>
    <t>370724199508282058</t>
  </si>
  <si>
    <t>陈建</t>
  </si>
  <si>
    <t>370724199610200768</t>
  </si>
  <si>
    <t>马小慧</t>
  </si>
  <si>
    <t>372328199802030068</t>
  </si>
  <si>
    <t>刘瑞</t>
  </si>
  <si>
    <t>370724199801300016</t>
  </si>
  <si>
    <t>王宇翔</t>
  </si>
  <si>
    <t>寺头镇卫生院、九山中心卫生院、蒋峪中心卫生院大关分院、柳山中心卫生院各1人</t>
  </si>
  <si>
    <t>07045</t>
  </si>
  <si>
    <t>370781199612210297</t>
  </si>
  <si>
    <t>王文豪</t>
  </si>
  <si>
    <t>370786199612280916</t>
  </si>
  <si>
    <t>温贵萌</t>
  </si>
  <si>
    <t>370724199508050804</t>
  </si>
  <si>
    <t>尹晓琳</t>
  </si>
  <si>
    <t>九山镇九山初级中学</t>
  </si>
  <si>
    <t>370724199802103858</t>
  </si>
  <si>
    <t>张玉昌</t>
  </si>
  <si>
    <t>370724199312033260</t>
  </si>
  <si>
    <t>公娜</t>
  </si>
  <si>
    <t>370724199810136123</t>
  </si>
  <si>
    <t>吴媛</t>
  </si>
  <si>
    <t>370783199801283789</t>
  </si>
  <si>
    <t>尹新茹</t>
  </si>
  <si>
    <t>370322199903294927</t>
  </si>
  <si>
    <t>李秀青</t>
  </si>
  <si>
    <t>370724199812266554</t>
  </si>
  <si>
    <t>聂晓亮</t>
  </si>
  <si>
    <t>370725199807223273</t>
  </si>
  <si>
    <t>韩金宏</t>
  </si>
  <si>
    <t>序号</t>
    <phoneticPr fontId="3" type="noConversion"/>
  </si>
  <si>
    <t>唐敬芹</t>
    <phoneticPr fontId="1" type="noConversion"/>
  </si>
  <si>
    <t>吕晓</t>
    <phoneticPr fontId="3" type="noConversion"/>
  </si>
  <si>
    <t>桑晓晴</t>
    <phoneticPr fontId="3" type="noConversion"/>
  </si>
  <si>
    <t>周昊</t>
    <phoneticPr fontId="3" type="noConversion"/>
  </si>
  <si>
    <t>370724199703276120</t>
  </si>
  <si>
    <t>37032319940724082X</t>
  </si>
  <si>
    <t>220204199405220035</t>
  </si>
  <si>
    <t>370724199511291860</t>
  </si>
  <si>
    <t>徐嘉浩</t>
  </si>
  <si>
    <t>370725199808065297</t>
  </si>
  <si>
    <t>准考证号</t>
    <phoneticPr fontId="1" type="noConversion"/>
  </si>
  <si>
    <t>2005305300902</t>
  </si>
  <si>
    <t>2005305301819</t>
  </si>
  <si>
    <t>2005305300324</t>
  </si>
  <si>
    <t>2005305301606</t>
  </si>
  <si>
    <t>2005307701829</t>
  </si>
  <si>
    <t>2005305300522</t>
  </si>
  <si>
    <t>2005305300206</t>
  </si>
  <si>
    <t>2005305301129</t>
  </si>
  <si>
    <t>2005305300529</t>
  </si>
  <si>
    <t>2005305300410</t>
  </si>
  <si>
    <t>2005305805911</t>
  </si>
  <si>
    <t>2005305803510</t>
  </si>
  <si>
    <t>2005303804130</t>
  </si>
  <si>
    <t>2005303601410</t>
  </si>
  <si>
    <t>2005305301027</t>
  </si>
  <si>
    <t>2005305301119</t>
  </si>
  <si>
    <t>2005305300810</t>
  </si>
  <si>
    <t>2005305301723</t>
  </si>
  <si>
    <t>2005305300226</t>
  </si>
  <si>
    <t>2005305301128</t>
  </si>
  <si>
    <t>2005303601512</t>
  </si>
  <si>
    <t>2005305301510</t>
  </si>
  <si>
    <t>2005305301413</t>
  </si>
  <si>
    <t>2005305300303</t>
  </si>
  <si>
    <t>2005303601726</t>
  </si>
  <si>
    <t>2005305300106</t>
  </si>
  <si>
    <t>2005305300508</t>
  </si>
  <si>
    <t>2005305300620</t>
  </si>
  <si>
    <t>2005305301425</t>
  </si>
  <si>
    <t>2005305300514</t>
  </si>
  <si>
    <t>2005305300818</t>
  </si>
  <si>
    <t>2005305301429</t>
  </si>
  <si>
    <t>2005305300302</t>
  </si>
  <si>
    <t>2005305301225</t>
  </si>
  <si>
    <t>2005300700219</t>
  </si>
  <si>
    <t>2005307001611</t>
  </si>
  <si>
    <t>2005304206505</t>
  </si>
  <si>
    <t>2005305300409</t>
  </si>
  <si>
    <t>2005305300316</t>
  </si>
  <si>
    <t>2005307000817</t>
  </si>
  <si>
    <t>2005305301226</t>
  </si>
  <si>
    <t>2005305300224</t>
  </si>
  <si>
    <t>2005305301702</t>
  </si>
  <si>
    <t>2005305300716</t>
  </si>
  <si>
    <t>2005305301706</t>
  </si>
  <si>
    <t>笔试
成绩</t>
    <phoneticPr fontId="1" type="noConversion"/>
  </si>
  <si>
    <t>面试
成绩</t>
    <phoneticPr fontId="1" type="noConversion"/>
  </si>
  <si>
    <t>2020年临朐县“三支一扶”总成绩公示</t>
    <phoneticPr fontId="3" type="noConversion"/>
  </si>
  <si>
    <t>总成绩</t>
    <phoneticPr fontId="1" type="noConversion"/>
  </si>
  <si>
    <t>缺考</t>
    <phoneticPr fontId="1" type="noConversion"/>
  </si>
  <si>
    <t>07046</t>
    <phoneticPr fontId="1" type="noConversion"/>
  </si>
  <si>
    <t>07046</t>
    <phoneticPr fontId="1" type="noConversion"/>
  </si>
  <si>
    <t>07049</t>
    <phoneticPr fontId="1" type="noConversion"/>
  </si>
  <si>
    <t>07044</t>
    <phoneticPr fontId="1" type="noConversion"/>
  </si>
  <si>
    <t>报考岗位代码</t>
    <phoneticPr fontId="1" type="noConversion"/>
  </si>
  <si>
    <t>岗位类型</t>
    <phoneticPr fontId="1" type="noConversion"/>
  </si>
  <si>
    <t>扶贫</t>
    <phoneticPr fontId="1" type="noConversion"/>
  </si>
  <si>
    <t>水利</t>
    <phoneticPr fontId="1" type="noConversion"/>
  </si>
  <si>
    <t>支教</t>
    <phoneticPr fontId="1" type="noConversion"/>
  </si>
  <si>
    <t>支医</t>
    <phoneticPr fontId="1" type="noConversion"/>
  </si>
  <si>
    <t>支教</t>
    <phoneticPr fontId="1" type="noConversion"/>
  </si>
  <si>
    <t>水利</t>
    <phoneticPr fontId="1" type="noConversion"/>
  </si>
  <si>
    <t>扶贫</t>
    <phoneticPr fontId="1" type="noConversion"/>
  </si>
  <si>
    <t>水利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</si>
  <si>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</si>
  <si>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</si>
  <si>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</si>
  <si>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</si>
  <si>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</si>
  <si>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</si>
  <si>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</si>
  <si>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</si>
  <si>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</si>
  <si>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</si>
  <si>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</si>
  <si>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</si>
  <si>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</si>
  <si>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</si>
  <si>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</si>
  <si>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</si>
  <si>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</si>
  <si>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</si>
  <si>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</si>
  <si>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</si>
  <si>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</si>
  <si>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</si>
  <si>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</si>
  <si>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</si>
  <si>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</si>
  <si>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</si>
  <si>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</si>
  <si>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</si>
  <si>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</si>
  <si>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</si>
  <si>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</si>
  <si>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</si>
  <si>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</si>
  <si>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</si>
  <si>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</si>
  <si>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</si>
  <si>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</si>
  <si>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</si>
  <si>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</si>
  <si>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</si>
  <si>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</si>
  <si>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</si>
  <si>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</si>
  <si>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</si>
  <si>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</si>
  <si>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是否进入体检范围</t>
    <phoneticPr fontId="1" type="noConversion"/>
  </si>
  <si>
    <t>是</t>
    <phoneticPr fontId="1" type="noConversion"/>
  </si>
  <si>
    <t>是</t>
    <phoneticPr fontId="1" type="noConversion"/>
  </si>
  <si>
    <t>2020年临朐县“三支一扶”体检入围名单</t>
    <phoneticPr fontId="3" type="noConversion"/>
  </si>
  <si>
    <t>寺头镇卫生院、九山中心卫生院、蒋峪中心卫生院大关分院、柳山中心卫生院选聘3人</t>
    <phoneticPr fontId="1" type="noConversion"/>
  </si>
  <si>
    <t>15165655835</t>
  </si>
  <si>
    <t>18369653965</t>
  </si>
  <si>
    <t>15288831823</t>
  </si>
  <si>
    <t>17864159720</t>
  </si>
  <si>
    <t>15009250561</t>
  </si>
  <si>
    <t>17667173926</t>
  </si>
  <si>
    <t>15763630492</t>
  </si>
  <si>
    <t>17864166761</t>
  </si>
  <si>
    <t>17864308772</t>
  </si>
  <si>
    <t>15169591570</t>
  </si>
  <si>
    <t>17863858519</t>
  </si>
  <si>
    <t>15965029027</t>
  </si>
  <si>
    <t>15684390723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</si>
</sst>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name val="宋体"/>
      <family val="3"/>
      <charset val="134"/>
      <scheme val="minor"/>
    </font>
    <font>
      <sz val="11"/>
      <color theme="4" tint="-0.249977111117893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sqref="A1:XFD1048576"/>
    </sheetView>
  </sheetViews>
  <sheetFormatPr defaultColWidth="9" defaultRowHeight="13.5"/>
  <cols>
    <col min="1" max="1" width="4.875" style="11" customWidth="1"/>
    <col min="2" max="2" width="7.875" style="11" customWidth="1"/>
    <col min="3" max="3" width="12" style="1" customWidth="1"/>
    <col min="4" max="4" width="9.125" style="1" customWidth="1"/>
    <col min="5" max="5" width="16.625" style="1" customWidth="1"/>
    <col min="6" max="6" width="10.625" style="1" customWidth="1"/>
    <col min="7" max="7" width="23.625" style="1" customWidth="1"/>
    <col min="8" max="8" width="11.5" style="15" customWidth="1"/>
    <col min="9" max="9" width="9.75" style="1" customWidth="1"/>
    <col min="10" max="10" width="12.125" style="1" customWidth="1"/>
    <col min="11" max="16384" width="9" style="1"/>
  </cols>
  <sheetData>
    <row r="1" spans="1:10" ht="33" customHeight="1">
      <c r="A1" s="27" t="s">
        <v>164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42.75" customHeight="1">
      <c r="A2" s="9" t="s">
        <v>105</v>
      </c>
      <c r="B2" s="10" t="s">
        <v>171</v>
      </c>
      <c r="C2" s="6" t="s">
        <v>2</v>
      </c>
      <c r="D2" s="6" t="s">
        <v>172</v>
      </c>
      <c r="E2" s="5" t="s">
        <v>116</v>
      </c>
      <c r="F2" s="6" t="s">
        <v>1</v>
      </c>
      <c r="G2" s="6" t="s">
        <v>0</v>
      </c>
      <c r="H2" s="12" t="s">
        <v>162</v>
      </c>
      <c r="I2" s="6" t="s">
        <v>163</v>
      </c>
      <c r="J2" s="5" t="s">
        <v>165</v>
      </c>
    </row>
    <row r="3" spans="1:10" ht="35.25" customHeight="1">
      <c r="A3" s="10" t="s">
        <v>181</v>
      </c>
      <c r="B3" s="10" t="s">
        <v>34</v>
      </c>
      <c r="C3" s="23" t="s">
        <v>33</v>
      </c>
      <c r="D3" s="24" t="s">
        <v>173</v>
      </c>
      <c r="E3" s="7" t="s">
        <v>118</v>
      </c>
      <c r="F3" s="5" t="s">
        <v>41</v>
      </c>
      <c r="G3" s="5" t="s">
        <v>40</v>
      </c>
      <c r="H3" s="13">
        <v>66.3</v>
      </c>
      <c r="I3" s="8">
        <v>84.26</v>
      </c>
      <c r="J3" s="5">
        <f t="shared" ref="J3:J12" si="0">ROUND((H3+I3)/2,2)</f>
        <v>75.28</v>
      </c>
    </row>
    <row r="4" spans="1:10" s="2" customFormat="1" ht="33" customHeight="1">
      <c r="A4" s="10" t="s">
        <v>182</v>
      </c>
      <c r="B4" s="10" t="s">
        <v>34</v>
      </c>
      <c r="C4" s="23"/>
      <c r="D4" s="25"/>
      <c r="E4" s="7" t="s">
        <v>117</v>
      </c>
      <c r="F4" s="5" t="s">
        <v>32</v>
      </c>
      <c r="G4" s="5" t="s">
        <v>31</v>
      </c>
      <c r="H4" s="13">
        <v>67.5</v>
      </c>
      <c r="I4" s="8">
        <v>82.26</v>
      </c>
      <c r="J4" s="5">
        <f t="shared" si="0"/>
        <v>74.88</v>
      </c>
    </row>
    <row r="5" spans="1:10" s="2" customFormat="1" ht="37.5" customHeight="1">
      <c r="A5" s="10" t="s">
        <v>183</v>
      </c>
      <c r="B5" s="10" t="s">
        <v>34</v>
      </c>
      <c r="C5" s="23"/>
      <c r="D5" s="25"/>
      <c r="E5" s="7" t="s">
        <v>119</v>
      </c>
      <c r="F5" s="5" t="s">
        <v>52</v>
      </c>
      <c r="G5" s="5" t="s">
        <v>51</v>
      </c>
      <c r="H5" s="13">
        <v>63.1</v>
      </c>
      <c r="I5" s="8">
        <v>82.5</v>
      </c>
      <c r="J5" s="5">
        <f t="shared" si="0"/>
        <v>72.8</v>
      </c>
    </row>
    <row r="6" spans="1:10" s="2" customFormat="1" ht="38.25" customHeight="1">
      <c r="A6" s="10" t="s">
        <v>184</v>
      </c>
      <c r="B6" s="10" t="s">
        <v>34</v>
      </c>
      <c r="C6" s="23"/>
      <c r="D6" s="25"/>
      <c r="E6" s="7" t="s">
        <v>121</v>
      </c>
      <c r="F6" s="5" t="s">
        <v>56</v>
      </c>
      <c r="G6" s="5" t="s">
        <v>55</v>
      </c>
      <c r="H6" s="13">
        <v>62.7</v>
      </c>
      <c r="I6" s="8">
        <v>81.8</v>
      </c>
      <c r="J6" s="5">
        <f t="shared" si="0"/>
        <v>72.25</v>
      </c>
    </row>
    <row r="7" spans="1:10" s="2" customFormat="1" ht="35.25" customHeight="1">
      <c r="A7" s="10" t="s">
        <v>185</v>
      </c>
      <c r="B7" s="10" t="s">
        <v>34</v>
      </c>
      <c r="C7" s="23"/>
      <c r="D7" s="25"/>
      <c r="E7" s="7" t="s">
        <v>120</v>
      </c>
      <c r="F7" s="5" t="s">
        <v>54</v>
      </c>
      <c r="G7" s="5" t="s">
        <v>53</v>
      </c>
      <c r="H7" s="13">
        <v>62.8</v>
      </c>
      <c r="I7" s="8">
        <v>81.040000000000006</v>
      </c>
      <c r="J7" s="5">
        <f t="shared" si="0"/>
        <v>71.92</v>
      </c>
    </row>
    <row r="8" spans="1:10" s="2" customFormat="1" ht="35.25" customHeight="1">
      <c r="A8" s="10" t="s">
        <v>186</v>
      </c>
      <c r="B8" s="10" t="s">
        <v>34</v>
      </c>
      <c r="C8" s="23"/>
      <c r="D8" s="26"/>
      <c r="E8" s="7" t="s">
        <v>122</v>
      </c>
      <c r="F8" s="7" t="s">
        <v>114</v>
      </c>
      <c r="G8" s="7" t="s">
        <v>115</v>
      </c>
      <c r="H8" s="13">
        <v>60.7</v>
      </c>
      <c r="I8" s="8">
        <v>82.94</v>
      </c>
      <c r="J8" s="5">
        <f t="shared" si="0"/>
        <v>71.819999999999993</v>
      </c>
    </row>
    <row r="9" spans="1:10" s="2" customFormat="1" ht="39.75" customHeight="1">
      <c r="A9" s="10" t="s">
        <v>187</v>
      </c>
      <c r="B9" s="10" t="s">
        <v>6</v>
      </c>
      <c r="C9" s="23" t="s">
        <v>5</v>
      </c>
      <c r="D9" s="24" t="s">
        <v>173</v>
      </c>
      <c r="E9" s="7" t="s">
        <v>123</v>
      </c>
      <c r="F9" s="5" t="s">
        <v>4</v>
      </c>
      <c r="G9" s="5" t="s">
        <v>3</v>
      </c>
      <c r="H9" s="13">
        <v>80.599999999999994</v>
      </c>
      <c r="I9" s="8">
        <v>83.44</v>
      </c>
      <c r="J9" s="5">
        <f t="shared" si="0"/>
        <v>82.02</v>
      </c>
    </row>
    <row r="10" spans="1:10" s="2" customFormat="1" ht="36.75" customHeight="1">
      <c r="A10" s="10" t="s">
        <v>188</v>
      </c>
      <c r="B10" s="10" t="s">
        <v>6</v>
      </c>
      <c r="C10" s="23"/>
      <c r="D10" s="25"/>
      <c r="E10" s="7" t="s">
        <v>124</v>
      </c>
      <c r="F10" s="5" t="s">
        <v>22</v>
      </c>
      <c r="G10" s="5" t="s">
        <v>21</v>
      </c>
      <c r="H10" s="13">
        <v>70.099999999999994</v>
      </c>
      <c r="I10" s="8">
        <v>83.9</v>
      </c>
      <c r="J10" s="5">
        <f t="shared" si="0"/>
        <v>77</v>
      </c>
    </row>
    <row r="11" spans="1:10" s="2" customFormat="1" ht="36" customHeight="1">
      <c r="A11" s="10" t="s">
        <v>189</v>
      </c>
      <c r="B11" s="10" t="s">
        <v>6</v>
      </c>
      <c r="C11" s="23"/>
      <c r="D11" s="26"/>
      <c r="E11" s="7" t="s">
        <v>125</v>
      </c>
      <c r="F11" s="5" t="s">
        <v>30</v>
      </c>
      <c r="G11" s="5" t="s">
        <v>29</v>
      </c>
      <c r="H11" s="13">
        <v>68.3</v>
      </c>
      <c r="I11" s="8">
        <v>83.72</v>
      </c>
      <c r="J11" s="5">
        <f t="shared" si="0"/>
        <v>76.010000000000005</v>
      </c>
    </row>
    <row r="12" spans="1:10" s="2" customFormat="1" ht="39.75" customHeight="1">
      <c r="A12" s="10" t="s">
        <v>190</v>
      </c>
      <c r="B12" s="10" t="s">
        <v>18</v>
      </c>
      <c r="C12" s="23" t="s">
        <v>17</v>
      </c>
      <c r="D12" s="24" t="s">
        <v>174</v>
      </c>
      <c r="E12" s="7" t="s">
        <v>128</v>
      </c>
      <c r="F12" s="5" t="s">
        <v>36</v>
      </c>
      <c r="G12" s="5" t="s">
        <v>35</v>
      </c>
      <c r="H12" s="13">
        <v>67.2</v>
      </c>
      <c r="I12" s="8">
        <v>82</v>
      </c>
      <c r="J12" s="5">
        <f t="shared" si="0"/>
        <v>74.599999999999994</v>
      </c>
    </row>
    <row r="13" spans="1:10" s="2" customFormat="1" ht="31.5" customHeight="1">
      <c r="A13" s="10" t="s">
        <v>191</v>
      </c>
      <c r="B13" s="10" t="s">
        <v>18</v>
      </c>
      <c r="C13" s="23"/>
      <c r="D13" s="25"/>
      <c r="E13" s="7" t="s">
        <v>126</v>
      </c>
      <c r="F13" s="5" t="s">
        <v>16</v>
      </c>
      <c r="G13" s="5" t="s">
        <v>15</v>
      </c>
      <c r="H13" s="13">
        <v>71</v>
      </c>
      <c r="I13" s="5" t="s">
        <v>166</v>
      </c>
      <c r="J13" s="5"/>
    </row>
    <row r="14" spans="1:10" s="2" customFormat="1" ht="31.5" customHeight="1">
      <c r="A14" s="10" t="s">
        <v>192</v>
      </c>
      <c r="B14" s="10" t="s">
        <v>18</v>
      </c>
      <c r="C14" s="23"/>
      <c r="D14" s="26"/>
      <c r="E14" s="7" t="s">
        <v>127</v>
      </c>
      <c r="F14" s="5" t="s">
        <v>20</v>
      </c>
      <c r="G14" s="5" t="s">
        <v>19</v>
      </c>
      <c r="H14" s="13">
        <v>70.5</v>
      </c>
      <c r="I14" s="5" t="s">
        <v>166</v>
      </c>
      <c r="J14" s="5"/>
    </row>
    <row r="15" spans="1:10" s="2" customFormat="1" ht="31.5" customHeight="1">
      <c r="A15" s="10" t="s">
        <v>193</v>
      </c>
      <c r="B15" s="10" t="s">
        <v>14</v>
      </c>
      <c r="C15" s="23" t="s">
        <v>13</v>
      </c>
      <c r="D15" s="24" t="s">
        <v>174</v>
      </c>
      <c r="E15" s="7" t="s">
        <v>130</v>
      </c>
      <c r="F15" s="5" t="s">
        <v>24</v>
      </c>
      <c r="G15" s="5" t="s">
        <v>23</v>
      </c>
      <c r="H15" s="13">
        <v>69.8</v>
      </c>
      <c r="I15" s="8">
        <v>82.66</v>
      </c>
      <c r="J15" s="5">
        <f>ROUND((H15+I15)/2,2)</f>
        <v>76.23</v>
      </c>
    </row>
    <row r="16" spans="1:10" s="2" customFormat="1" ht="30.75" customHeight="1">
      <c r="A16" s="10" t="s">
        <v>194</v>
      </c>
      <c r="B16" s="10" t="s">
        <v>14</v>
      </c>
      <c r="C16" s="23"/>
      <c r="D16" s="25"/>
      <c r="E16" s="7" t="s">
        <v>129</v>
      </c>
      <c r="F16" s="5" t="s">
        <v>12</v>
      </c>
      <c r="G16" s="5" t="s">
        <v>11</v>
      </c>
      <c r="H16" s="13">
        <v>71.900000000000006</v>
      </c>
      <c r="I16" s="5" t="s">
        <v>166</v>
      </c>
      <c r="J16" s="5"/>
    </row>
    <row r="17" spans="1:10" s="2" customFormat="1" ht="33" customHeight="1">
      <c r="A17" s="10" t="s">
        <v>195</v>
      </c>
      <c r="B17" s="10" t="s">
        <v>14</v>
      </c>
      <c r="C17" s="23"/>
      <c r="D17" s="26"/>
      <c r="E17" s="7" t="s">
        <v>131</v>
      </c>
      <c r="F17" s="5" t="s">
        <v>43</v>
      </c>
      <c r="G17" s="5" t="s">
        <v>42</v>
      </c>
      <c r="H17" s="13">
        <v>65.5</v>
      </c>
      <c r="I17" s="5" t="s">
        <v>166</v>
      </c>
      <c r="J17" s="5"/>
    </row>
    <row r="18" spans="1:10" s="2" customFormat="1" ht="33.75" customHeight="1">
      <c r="A18" s="10" t="s">
        <v>196</v>
      </c>
      <c r="B18" s="10" t="s">
        <v>170</v>
      </c>
      <c r="C18" s="23" t="s">
        <v>59</v>
      </c>
      <c r="D18" s="24" t="s">
        <v>175</v>
      </c>
      <c r="E18" s="7" t="s">
        <v>134</v>
      </c>
      <c r="F18" s="5" t="s">
        <v>65</v>
      </c>
      <c r="G18" s="5" t="s">
        <v>64</v>
      </c>
      <c r="H18" s="13">
        <v>61.5</v>
      </c>
      <c r="I18" s="8">
        <v>84.44</v>
      </c>
      <c r="J18" s="5">
        <f t="shared" ref="J18:J30" si="1">ROUND((H18+I18)/2,2)</f>
        <v>72.97</v>
      </c>
    </row>
    <row r="19" spans="1:10" s="2" customFormat="1" ht="31.5" customHeight="1">
      <c r="A19" s="10" t="s">
        <v>197</v>
      </c>
      <c r="B19" s="10" t="s">
        <v>170</v>
      </c>
      <c r="C19" s="23"/>
      <c r="D19" s="25"/>
      <c r="E19" s="7" t="s">
        <v>133</v>
      </c>
      <c r="F19" s="5" t="s">
        <v>63</v>
      </c>
      <c r="G19" s="5" t="s">
        <v>62</v>
      </c>
      <c r="H19" s="13">
        <v>61.9</v>
      </c>
      <c r="I19" s="8">
        <v>82.6</v>
      </c>
      <c r="J19" s="5">
        <f t="shared" si="1"/>
        <v>72.25</v>
      </c>
    </row>
    <row r="20" spans="1:10" s="2" customFormat="1" ht="31.5" customHeight="1">
      <c r="A20" s="10" t="s">
        <v>198</v>
      </c>
      <c r="B20" s="10" t="s">
        <v>170</v>
      </c>
      <c r="C20" s="23"/>
      <c r="D20" s="25"/>
      <c r="E20" s="7" t="s">
        <v>132</v>
      </c>
      <c r="F20" s="5" t="s">
        <v>58</v>
      </c>
      <c r="G20" s="5" t="s">
        <v>57</v>
      </c>
      <c r="H20" s="13">
        <v>62.6</v>
      </c>
      <c r="I20" s="8">
        <v>80.38</v>
      </c>
      <c r="J20" s="5">
        <f t="shared" si="1"/>
        <v>71.489999999999995</v>
      </c>
    </row>
    <row r="21" spans="1:10" s="2" customFormat="1" ht="27.75" customHeight="1">
      <c r="A21" s="10" t="s">
        <v>199</v>
      </c>
      <c r="B21" s="10" t="s">
        <v>170</v>
      </c>
      <c r="C21" s="23"/>
      <c r="D21" s="25"/>
      <c r="E21" s="7" t="s">
        <v>135</v>
      </c>
      <c r="F21" s="5" t="s">
        <v>77</v>
      </c>
      <c r="G21" s="5" t="s">
        <v>76</v>
      </c>
      <c r="H21" s="13">
        <v>60</v>
      </c>
      <c r="I21" s="8">
        <v>82.62</v>
      </c>
      <c r="J21" s="5">
        <f t="shared" si="1"/>
        <v>71.31</v>
      </c>
    </row>
    <row r="22" spans="1:10" s="2" customFormat="1" ht="26.25" customHeight="1">
      <c r="A22" s="10" t="s">
        <v>200</v>
      </c>
      <c r="B22" s="10" t="s">
        <v>170</v>
      </c>
      <c r="C22" s="23"/>
      <c r="D22" s="25"/>
      <c r="E22" s="7" t="s">
        <v>136</v>
      </c>
      <c r="F22" s="5" t="s">
        <v>107</v>
      </c>
      <c r="G22" s="7" t="s">
        <v>110</v>
      </c>
      <c r="H22" s="14">
        <v>55.7</v>
      </c>
      <c r="I22" s="8">
        <v>81.94</v>
      </c>
      <c r="J22" s="5">
        <f t="shared" si="1"/>
        <v>68.819999999999993</v>
      </c>
    </row>
    <row r="23" spans="1:10" s="2" customFormat="1" ht="26.25" customHeight="1">
      <c r="A23" s="10" t="s">
        <v>201</v>
      </c>
      <c r="B23" s="10" t="s">
        <v>170</v>
      </c>
      <c r="C23" s="23"/>
      <c r="D23" s="26"/>
      <c r="E23" s="7" t="s">
        <v>137</v>
      </c>
      <c r="F23" s="5" t="s">
        <v>108</v>
      </c>
      <c r="G23" s="7" t="s">
        <v>111</v>
      </c>
      <c r="H23" s="14">
        <v>53.9</v>
      </c>
      <c r="I23" s="8">
        <v>79.22</v>
      </c>
      <c r="J23" s="5">
        <f t="shared" si="1"/>
        <v>66.56</v>
      </c>
    </row>
    <row r="24" spans="1:10" s="2" customFormat="1" ht="31.5" customHeight="1">
      <c r="A24" s="10" t="s">
        <v>202</v>
      </c>
      <c r="B24" s="10" t="s">
        <v>83</v>
      </c>
      <c r="C24" s="23" t="s">
        <v>82</v>
      </c>
      <c r="D24" s="24" t="s">
        <v>176</v>
      </c>
      <c r="E24" s="7" t="s">
        <v>138</v>
      </c>
      <c r="F24" s="5" t="s">
        <v>81</v>
      </c>
      <c r="G24" s="5" t="s">
        <v>80</v>
      </c>
      <c r="H24" s="13">
        <v>58.2</v>
      </c>
      <c r="I24" s="8">
        <v>76.78</v>
      </c>
      <c r="J24" s="5">
        <f t="shared" si="1"/>
        <v>67.489999999999995</v>
      </c>
    </row>
    <row r="25" spans="1:10" s="2" customFormat="1" ht="31.5" customHeight="1">
      <c r="A25" s="10" t="s">
        <v>203</v>
      </c>
      <c r="B25" s="10" t="s">
        <v>83</v>
      </c>
      <c r="C25" s="23"/>
      <c r="D25" s="25"/>
      <c r="E25" s="7" t="s">
        <v>140</v>
      </c>
      <c r="F25" s="5" t="s">
        <v>98</v>
      </c>
      <c r="G25" s="5" t="s">
        <v>97</v>
      </c>
      <c r="H25" s="13">
        <v>51.6</v>
      </c>
      <c r="I25" s="8">
        <v>81.5</v>
      </c>
      <c r="J25" s="5">
        <f t="shared" si="1"/>
        <v>66.55</v>
      </c>
    </row>
    <row r="26" spans="1:10" s="2" customFormat="1" ht="31.5" customHeight="1">
      <c r="A26" s="10" t="s">
        <v>204</v>
      </c>
      <c r="B26" s="10" t="s">
        <v>83</v>
      </c>
      <c r="C26" s="23"/>
      <c r="D26" s="25"/>
      <c r="E26" s="7" t="s">
        <v>139</v>
      </c>
      <c r="F26" s="5" t="s">
        <v>92</v>
      </c>
      <c r="G26" s="5" t="s">
        <v>91</v>
      </c>
      <c r="H26" s="13">
        <v>54.1</v>
      </c>
      <c r="I26" s="8">
        <v>77.92</v>
      </c>
      <c r="J26" s="5">
        <f t="shared" si="1"/>
        <v>66.010000000000005</v>
      </c>
    </row>
    <row r="27" spans="1:10" s="2" customFormat="1" ht="31.5" customHeight="1">
      <c r="A27" s="10" t="s">
        <v>205</v>
      </c>
      <c r="B27" s="10" t="s">
        <v>83</v>
      </c>
      <c r="C27" s="23"/>
      <c r="D27" s="25"/>
      <c r="E27" s="7" t="s">
        <v>141</v>
      </c>
      <c r="F27" s="5" t="s">
        <v>100</v>
      </c>
      <c r="G27" s="5" t="s">
        <v>99</v>
      </c>
      <c r="H27" s="13">
        <v>48.9</v>
      </c>
      <c r="I27" s="8">
        <v>78.739999999999995</v>
      </c>
      <c r="J27" s="5">
        <f t="shared" si="1"/>
        <v>63.82</v>
      </c>
    </row>
    <row r="28" spans="1:10" s="2" customFormat="1" ht="31.5" customHeight="1">
      <c r="A28" s="10" t="s">
        <v>206</v>
      </c>
      <c r="B28" s="10" t="s">
        <v>83</v>
      </c>
      <c r="C28" s="23"/>
      <c r="D28" s="25"/>
      <c r="E28" s="7" t="s">
        <v>142</v>
      </c>
      <c r="F28" s="5" t="s">
        <v>102</v>
      </c>
      <c r="G28" s="5" t="s">
        <v>101</v>
      </c>
      <c r="H28" s="13">
        <v>48.3</v>
      </c>
      <c r="I28" s="8">
        <v>78.599999999999994</v>
      </c>
      <c r="J28" s="5">
        <f t="shared" si="1"/>
        <v>63.45</v>
      </c>
    </row>
    <row r="29" spans="1:10" s="2" customFormat="1" ht="28.5" customHeight="1">
      <c r="A29" s="10" t="s">
        <v>207</v>
      </c>
      <c r="B29" s="10" t="s">
        <v>83</v>
      </c>
      <c r="C29" s="23"/>
      <c r="D29" s="26"/>
      <c r="E29" s="7" t="s">
        <v>143</v>
      </c>
      <c r="F29" s="5" t="s">
        <v>104</v>
      </c>
      <c r="G29" s="5" t="s">
        <v>103</v>
      </c>
      <c r="H29" s="13">
        <v>45.8</v>
      </c>
      <c r="I29" s="8">
        <v>74.58</v>
      </c>
      <c r="J29" s="5">
        <f t="shared" si="1"/>
        <v>60.19</v>
      </c>
    </row>
    <row r="30" spans="1:10" s="2" customFormat="1" ht="29.25" customHeight="1">
      <c r="A30" s="10" t="s">
        <v>208</v>
      </c>
      <c r="B30" s="10" t="s">
        <v>167</v>
      </c>
      <c r="C30" s="23" t="s">
        <v>90</v>
      </c>
      <c r="D30" s="24" t="s">
        <v>177</v>
      </c>
      <c r="E30" s="7" t="s">
        <v>145</v>
      </c>
      <c r="F30" s="5" t="s">
        <v>94</v>
      </c>
      <c r="G30" s="5" t="s">
        <v>93</v>
      </c>
      <c r="H30" s="13">
        <v>53.8</v>
      </c>
      <c r="I30" s="8">
        <v>78.42</v>
      </c>
      <c r="J30" s="5">
        <f t="shared" si="1"/>
        <v>66.11</v>
      </c>
    </row>
    <row r="31" spans="1:10" s="2" customFormat="1" ht="30" customHeight="1">
      <c r="A31" s="10" t="s">
        <v>209</v>
      </c>
      <c r="B31" s="10" t="s">
        <v>167</v>
      </c>
      <c r="C31" s="23"/>
      <c r="D31" s="25"/>
      <c r="E31" s="7" t="s">
        <v>144</v>
      </c>
      <c r="F31" s="5" t="s">
        <v>89</v>
      </c>
      <c r="G31" s="5" t="s">
        <v>88</v>
      </c>
      <c r="H31" s="13">
        <v>55.5</v>
      </c>
      <c r="I31" s="5" t="s">
        <v>166</v>
      </c>
      <c r="J31" s="5"/>
    </row>
    <row r="32" spans="1:10" s="2" customFormat="1" ht="30" customHeight="1">
      <c r="A32" s="10" t="s">
        <v>210</v>
      </c>
      <c r="B32" s="10" t="s">
        <v>168</v>
      </c>
      <c r="C32" s="23"/>
      <c r="D32" s="26"/>
      <c r="E32" s="7" t="s">
        <v>146</v>
      </c>
      <c r="F32" s="5" t="s">
        <v>96</v>
      </c>
      <c r="G32" s="5" t="s">
        <v>95</v>
      </c>
      <c r="H32" s="13">
        <v>53.3</v>
      </c>
      <c r="I32" s="5" t="s">
        <v>166</v>
      </c>
      <c r="J32" s="5"/>
    </row>
    <row r="33" spans="1:10" s="2" customFormat="1" ht="33" customHeight="1">
      <c r="A33" s="10" t="s">
        <v>211</v>
      </c>
      <c r="B33" s="10" t="s">
        <v>50</v>
      </c>
      <c r="C33" s="4" t="s">
        <v>46</v>
      </c>
      <c r="D33" s="5" t="s">
        <v>173</v>
      </c>
      <c r="E33" s="7" t="s">
        <v>147</v>
      </c>
      <c r="F33" s="5" t="s">
        <v>49</v>
      </c>
      <c r="G33" s="5" t="s">
        <v>48</v>
      </c>
      <c r="H33" s="13">
        <v>63.8</v>
      </c>
      <c r="I33" s="8">
        <v>82.6</v>
      </c>
      <c r="J33" s="5">
        <f t="shared" ref="J33:J38" si="2">ROUND((H33+I33)/2,2)</f>
        <v>73.2</v>
      </c>
    </row>
    <row r="34" spans="1:10" s="2" customFormat="1" ht="42" customHeight="1">
      <c r="A34" s="10" t="s">
        <v>212</v>
      </c>
      <c r="B34" s="10" t="s">
        <v>47</v>
      </c>
      <c r="C34" s="23" t="s">
        <v>46</v>
      </c>
      <c r="D34" s="24" t="s">
        <v>178</v>
      </c>
      <c r="E34" s="7" t="s">
        <v>148</v>
      </c>
      <c r="F34" s="5" t="s">
        <v>45</v>
      </c>
      <c r="G34" s="5" t="s">
        <v>44</v>
      </c>
      <c r="H34" s="13">
        <v>64.7</v>
      </c>
      <c r="I34" s="8">
        <v>82.8</v>
      </c>
      <c r="J34" s="5">
        <f t="shared" si="2"/>
        <v>73.75</v>
      </c>
    </row>
    <row r="35" spans="1:10" s="2" customFormat="1" ht="34.5" customHeight="1">
      <c r="A35" s="10" t="s">
        <v>213</v>
      </c>
      <c r="B35" s="10" t="s">
        <v>47</v>
      </c>
      <c r="C35" s="23"/>
      <c r="D35" s="25"/>
      <c r="E35" s="7" t="s">
        <v>149</v>
      </c>
      <c r="F35" s="5" t="s">
        <v>61</v>
      </c>
      <c r="G35" s="5" t="s">
        <v>60</v>
      </c>
      <c r="H35" s="13">
        <v>62.4</v>
      </c>
      <c r="I35" s="8">
        <v>82.84</v>
      </c>
      <c r="J35" s="5">
        <f t="shared" si="2"/>
        <v>72.62</v>
      </c>
    </row>
    <row r="36" spans="1:10" s="2" customFormat="1" ht="34.5" customHeight="1">
      <c r="A36" s="10" t="s">
        <v>214</v>
      </c>
      <c r="B36" s="10" t="s">
        <v>47</v>
      </c>
      <c r="C36" s="23"/>
      <c r="D36" s="26"/>
      <c r="E36" s="7" t="s">
        <v>150</v>
      </c>
      <c r="F36" s="5" t="s">
        <v>85</v>
      </c>
      <c r="G36" s="5" t="s">
        <v>84</v>
      </c>
      <c r="H36" s="13">
        <v>58.1</v>
      </c>
      <c r="I36" s="8">
        <v>83.36</v>
      </c>
      <c r="J36" s="5">
        <f t="shared" si="2"/>
        <v>70.73</v>
      </c>
    </row>
    <row r="37" spans="1:10" s="2" customFormat="1" ht="39.75" customHeight="1">
      <c r="A37" s="10" t="s">
        <v>215</v>
      </c>
      <c r="B37" s="10" t="s">
        <v>169</v>
      </c>
      <c r="C37" s="23" t="s">
        <v>39</v>
      </c>
      <c r="D37" s="24" t="s">
        <v>175</v>
      </c>
      <c r="E37" s="7" t="s">
        <v>151</v>
      </c>
      <c r="F37" s="5" t="s">
        <v>38</v>
      </c>
      <c r="G37" s="5" t="s">
        <v>37</v>
      </c>
      <c r="H37" s="13">
        <v>66.5</v>
      </c>
      <c r="I37" s="8">
        <v>79.28</v>
      </c>
      <c r="J37" s="5">
        <f t="shared" si="2"/>
        <v>72.89</v>
      </c>
    </row>
    <row r="38" spans="1:10" s="2" customFormat="1" ht="27.75" customHeight="1">
      <c r="A38" s="10" t="s">
        <v>216</v>
      </c>
      <c r="B38" s="10" t="s">
        <v>169</v>
      </c>
      <c r="C38" s="23"/>
      <c r="D38" s="25"/>
      <c r="E38" s="7" t="s">
        <v>152</v>
      </c>
      <c r="F38" s="5" t="s">
        <v>79</v>
      </c>
      <c r="G38" s="5" t="s">
        <v>78</v>
      </c>
      <c r="H38" s="13">
        <v>59.4</v>
      </c>
      <c r="I38" s="8">
        <v>83.52</v>
      </c>
      <c r="J38" s="5">
        <f t="shared" si="2"/>
        <v>71.459999999999994</v>
      </c>
    </row>
    <row r="39" spans="1:10" s="2" customFormat="1" ht="34.5" customHeight="1">
      <c r="A39" s="10" t="s">
        <v>217</v>
      </c>
      <c r="B39" s="10" t="s">
        <v>169</v>
      </c>
      <c r="C39" s="23"/>
      <c r="D39" s="26"/>
      <c r="E39" s="7" t="s">
        <v>153</v>
      </c>
      <c r="F39" s="5" t="s">
        <v>109</v>
      </c>
      <c r="G39" s="7" t="s">
        <v>112</v>
      </c>
      <c r="H39" s="13">
        <v>55.1</v>
      </c>
      <c r="I39" s="5" t="s">
        <v>166</v>
      </c>
      <c r="J39" s="5"/>
    </row>
    <row r="40" spans="1:10" s="2" customFormat="1" ht="39.75" customHeight="1">
      <c r="A40" s="10" t="s">
        <v>218</v>
      </c>
      <c r="B40" s="10" t="s">
        <v>10</v>
      </c>
      <c r="C40" s="23" t="s">
        <v>9</v>
      </c>
      <c r="D40" s="24" t="s">
        <v>179</v>
      </c>
      <c r="E40" s="7" t="s">
        <v>154</v>
      </c>
      <c r="F40" s="5" t="s">
        <v>8</v>
      </c>
      <c r="G40" s="5" t="s">
        <v>7</v>
      </c>
      <c r="H40" s="13">
        <v>76.7</v>
      </c>
      <c r="I40" s="8">
        <v>83.04</v>
      </c>
      <c r="J40" s="5">
        <f t="shared" ref="J40:J46" si="3">ROUND((H40+I40)/2,2)</f>
        <v>79.87</v>
      </c>
    </row>
    <row r="41" spans="1:10" s="2" customFormat="1" ht="33" customHeight="1">
      <c r="A41" s="10" t="s">
        <v>219</v>
      </c>
      <c r="B41" s="10" t="s">
        <v>10</v>
      </c>
      <c r="C41" s="23"/>
      <c r="D41" s="25"/>
      <c r="E41" s="7" t="s">
        <v>155</v>
      </c>
      <c r="F41" s="5" t="s">
        <v>26</v>
      </c>
      <c r="G41" s="5" t="s">
        <v>25</v>
      </c>
      <c r="H41" s="13">
        <v>68.8</v>
      </c>
      <c r="I41" s="8">
        <v>84.14</v>
      </c>
      <c r="J41" s="5">
        <f t="shared" si="3"/>
        <v>76.47</v>
      </c>
    </row>
    <row r="42" spans="1:10" s="2" customFormat="1" ht="39.75" customHeight="1">
      <c r="A42" s="10" t="s">
        <v>220</v>
      </c>
      <c r="B42" s="10" t="s">
        <v>10</v>
      </c>
      <c r="C42" s="23"/>
      <c r="D42" s="26"/>
      <c r="E42" s="7" t="s">
        <v>156</v>
      </c>
      <c r="F42" s="5" t="s">
        <v>28</v>
      </c>
      <c r="G42" s="5" t="s">
        <v>27</v>
      </c>
      <c r="H42" s="13">
        <v>68.8</v>
      </c>
      <c r="I42" s="8">
        <v>81.8</v>
      </c>
      <c r="J42" s="5">
        <f t="shared" si="3"/>
        <v>75.3</v>
      </c>
    </row>
    <row r="43" spans="1:10" s="2" customFormat="1" ht="34.5" customHeight="1">
      <c r="A43" s="10" t="s">
        <v>221</v>
      </c>
      <c r="B43" s="10" t="s">
        <v>73</v>
      </c>
      <c r="C43" s="23" t="s">
        <v>72</v>
      </c>
      <c r="D43" s="24" t="s">
        <v>173</v>
      </c>
      <c r="E43" s="7" t="s">
        <v>157</v>
      </c>
      <c r="F43" s="5" t="s">
        <v>71</v>
      </c>
      <c r="G43" s="5" t="s">
        <v>70</v>
      </c>
      <c r="H43" s="13">
        <v>60.6</v>
      </c>
      <c r="I43" s="8">
        <v>82.78</v>
      </c>
      <c r="J43" s="5">
        <f t="shared" si="3"/>
        <v>71.69</v>
      </c>
    </row>
    <row r="44" spans="1:10" s="2" customFormat="1" ht="46.5" customHeight="1">
      <c r="A44" s="10" t="s">
        <v>222</v>
      </c>
      <c r="B44" s="10" t="s">
        <v>73</v>
      </c>
      <c r="C44" s="23"/>
      <c r="D44" s="25"/>
      <c r="E44" s="7" t="s">
        <v>158</v>
      </c>
      <c r="F44" s="5" t="s">
        <v>75</v>
      </c>
      <c r="G44" s="5" t="s">
        <v>74</v>
      </c>
      <c r="H44" s="13">
        <v>60.3</v>
      </c>
      <c r="I44" s="8">
        <v>82.68</v>
      </c>
      <c r="J44" s="5">
        <f t="shared" si="3"/>
        <v>71.489999999999995</v>
      </c>
    </row>
    <row r="45" spans="1:10" s="2" customFormat="1" ht="39.75" customHeight="1">
      <c r="A45" s="10" t="s">
        <v>223</v>
      </c>
      <c r="B45" s="10" t="s">
        <v>73</v>
      </c>
      <c r="C45" s="23"/>
      <c r="D45" s="26"/>
      <c r="E45" s="7" t="s">
        <v>159</v>
      </c>
      <c r="F45" s="5" t="s">
        <v>106</v>
      </c>
      <c r="G45" s="5" t="s">
        <v>113</v>
      </c>
      <c r="H45" s="13">
        <v>49.3</v>
      </c>
      <c r="I45" s="8">
        <v>77.540000000000006</v>
      </c>
      <c r="J45" s="5">
        <f t="shared" si="3"/>
        <v>63.42</v>
      </c>
    </row>
    <row r="46" spans="1:10" s="3" customFormat="1" ht="39.75" customHeight="1">
      <c r="A46" s="10" t="s">
        <v>224</v>
      </c>
      <c r="B46" s="10" t="s">
        <v>69</v>
      </c>
      <c r="C46" s="23" t="s">
        <v>68</v>
      </c>
      <c r="D46" s="24" t="s">
        <v>180</v>
      </c>
      <c r="E46" s="7" t="s">
        <v>161</v>
      </c>
      <c r="F46" s="5" t="s">
        <v>87</v>
      </c>
      <c r="G46" s="5" t="s">
        <v>86</v>
      </c>
      <c r="H46" s="13">
        <v>57.5</v>
      </c>
      <c r="I46" s="8">
        <v>82.3</v>
      </c>
      <c r="J46" s="5">
        <f t="shared" si="3"/>
        <v>69.900000000000006</v>
      </c>
    </row>
    <row r="47" spans="1:10" s="2" customFormat="1" ht="39.75" customHeight="1">
      <c r="A47" s="10" t="s">
        <v>225</v>
      </c>
      <c r="B47" s="10" t="s">
        <v>69</v>
      </c>
      <c r="C47" s="23"/>
      <c r="D47" s="26"/>
      <c r="E47" s="7" t="s">
        <v>160</v>
      </c>
      <c r="F47" s="5" t="s">
        <v>67</v>
      </c>
      <c r="G47" s="5" t="s">
        <v>66</v>
      </c>
      <c r="H47" s="13">
        <v>61.4</v>
      </c>
      <c r="I47" s="5" t="s">
        <v>166</v>
      </c>
      <c r="J47" s="5"/>
    </row>
  </sheetData>
  <sortState ref="A1:J46">
    <sortCondition ref="B1:B46"/>
    <sortCondition descending="1" ref="J1:J46"/>
  </sortState>
  <mergeCells count="25">
    <mergeCell ref="D43:D45"/>
    <mergeCell ref="D46:D47"/>
    <mergeCell ref="A1:J1"/>
    <mergeCell ref="D24:D29"/>
    <mergeCell ref="D30:D32"/>
    <mergeCell ref="D34:D36"/>
    <mergeCell ref="D37:D39"/>
    <mergeCell ref="D40:D42"/>
    <mergeCell ref="D3:D8"/>
    <mergeCell ref="D9:D11"/>
    <mergeCell ref="D12:D14"/>
    <mergeCell ref="D15:D17"/>
    <mergeCell ref="D18:D23"/>
    <mergeCell ref="C43:C45"/>
    <mergeCell ref="C46:C47"/>
    <mergeCell ref="C24:C29"/>
    <mergeCell ref="C30:C32"/>
    <mergeCell ref="C34:C36"/>
    <mergeCell ref="C37:C39"/>
    <mergeCell ref="C40:C42"/>
    <mergeCell ref="C3:C8"/>
    <mergeCell ref="C9:C11"/>
    <mergeCell ref="C12:C14"/>
    <mergeCell ref="C15:C17"/>
    <mergeCell ref="C18:C23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landscape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24" sqref="C24"/>
    </sheetView>
  </sheetViews>
  <sheetFormatPr defaultRowHeight="13.5"/>
  <cols>
    <col min="2" max="2" width="8.125" customWidth="1"/>
    <col min="3" max="3" width="18.625" customWidth="1"/>
    <col min="4" max="4" width="5.125" customWidth="1"/>
    <col min="5" max="5" width="15.125" customWidth="1"/>
  </cols>
  <sheetData>
    <row r="1" spans="1:9" ht="38.25" customHeight="1">
      <c r="A1" s="28" t="s">
        <v>229</v>
      </c>
      <c r="B1" s="28"/>
      <c r="C1" s="28"/>
      <c r="D1" s="28"/>
      <c r="E1" s="28"/>
      <c r="F1" s="28"/>
      <c r="G1" s="28"/>
      <c r="H1" s="28"/>
      <c r="I1" s="28"/>
    </row>
    <row r="2" spans="1:9" ht="17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33" customHeight="1">
      <c r="A3" s="29" t="s">
        <v>105</v>
      </c>
      <c r="B3" s="29" t="s">
        <v>171</v>
      </c>
      <c r="C3" s="30" t="s">
        <v>2</v>
      </c>
      <c r="D3" s="30" t="s">
        <v>172</v>
      </c>
      <c r="E3" s="30" t="s">
        <v>116</v>
      </c>
      <c r="F3" s="31" t="s">
        <v>162</v>
      </c>
      <c r="G3" s="30" t="s">
        <v>163</v>
      </c>
      <c r="H3" s="30" t="s">
        <v>165</v>
      </c>
      <c r="I3" s="30" t="s">
        <v>226</v>
      </c>
    </row>
    <row r="4" spans="1:9" ht="36.75" customHeight="1">
      <c r="A4" s="10" t="s">
        <v>181</v>
      </c>
      <c r="B4" s="10" t="s">
        <v>34</v>
      </c>
      <c r="C4" s="23" t="s">
        <v>33</v>
      </c>
      <c r="D4" s="24" t="s">
        <v>173</v>
      </c>
      <c r="E4" s="7" t="s">
        <v>118</v>
      </c>
      <c r="F4" s="13">
        <v>66.3</v>
      </c>
      <c r="G4" s="8">
        <v>84.26</v>
      </c>
      <c r="H4" s="5">
        <f t="shared" ref="H4:H6" si="0">ROUND((F4+G4)/2,2)</f>
        <v>75.28</v>
      </c>
      <c r="I4" s="5" t="s">
        <v>227</v>
      </c>
    </row>
    <row r="5" spans="1:9" ht="36.75" customHeight="1">
      <c r="A5" s="10" t="s">
        <v>182</v>
      </c>
      <c r="B5" s="10" t="s">
        <v>34</v>
      </c>
      <c r="C5" s="23"/>
      <c r="D5" s="25"/>
      <c r="E5" s="7" t="s">
        <v>117</v>
      </c>
      <c r="F5" s="13">
        <v>67.5</v>
      </c>
      <c r="G5" s="8">
        <v>82.26</v>
      </c>
      <c r="H5" s="5">
        <f t="shared" si="0"/>
        <v>74.88</v>
      </c>
      <c r="I5" s="5" t="s">
        <v>227</v>
      </c>
    </row>
    <row r="6" spans="1:9" ht="36.75" customHeight="1">
      <c r="A6" s="10" t="s">
        <v>183</v>
      </c>
      <c r="B6" s="10" t="s">
        <v>6</v>
      </c>
      <c r="C6" s="21" t="s">
        <v>5</v>
      </c>
      <c r="D6" s="19" t="s">
        <v>173</v>
      </c>
      <c r="E6" s="7" t="s">
        <v>123</v>
      </c>
      <c r="F6" s="13">
        <v>80.599999999999994</v>
      </c>
      <c r="G6" s="8">
        <v>83.44</v>
      </c>
      <c r="H6" s="5">
        <f t="shared" si="0"/>
        <v>82.02</v>
      </c>
      <c r="I6" s="5" t="s">
        <v>227</v>
      </c>
    </row>
    <row r="7" spans="1:9" ht="36.75" customHeight="1">
      <c r="A7" s="10" t="s">
        <v>184</v>
      </c>
      <c r="B7" s="10" t="s">
        <v>170</v>
      </c>
      <c r="C7" s="23" t="s">
        <v>59</v>
      </c>
      <c r="D7" s="24" t="s">
        <v>175</v>
      </c>
      <c r="E7" s="7" t="s">
        <v>134</v>
      </c>
      <c r="F7" s="13">
        <v>61.5</v>
      </c>
      <c r="G7" s="8">
        <v>84.44</v>
      </c>
      <c r="H7" s="5">
        <f t="shared" ref="H7:H11" si="1">ROUND((F7+G7)/2,2)</f>
        <v>72.97</v>
      </c>
      <c r="I7" s="5" t="s">
        <v>227</v>
      </c>
    </row>
    <row r="8" spans="1:9" ht="36.75" customHeight="1">
      <c r="A8" s="10" t="s">
        <v>185</v>
      </c>
      <c r="B8" s="10" t="s">
        <v>170</v>
      </c>
      <c r="C8" s="23"/>
      <c r="D8" s="25"/>
      <c r="E8" s="7" t="s">
        <v>133</v>
      </c>
      <c r="F8" s="13">
        <v>61.9</v>
      </c>
      <c r="G8" s="8">
        <v>82.6</v>
      </c>
      <c r="H8" s="5">
        <f t="shared" si="1"/>
        <v>72.25</v>
      </c>
      <c r="I8" s="5" t="s">
        <v>227</v>
      </c>
    </row>
    <row r="9" spans="1:9" ht="36.75" customHeight="1">
      <c r="A9" s="10" t="s">
        <v>186</v>
      </c>
      <c r="B9" s="10" t="s">
        <v>83</v>
      </c>
      <c r="C9" s="23" t="s">
        <v>230</v>
      </c>
      <c r="D9" s="24" t="s">
        <v>176</v>
      </c>
      <c r="E9" s="7" t="s">
        <v>138</v>
      </c>
      <c r="F9" s="13">
        <v>58.2</v>
      </c>
      <c r="G9" s="8">
        <v>76.78</v>
      </c>
      <c r="H9" s="5">
        <f t="shared" si="1"/>
        <v>67.489999999999995</v>
      </c>
      <c r="I9" s="5" t="s">
        <v>227</v>
      </c>
    </row>
    <row r="10" spans="1:9" ht="36.75" customHeight="1">
      <c r="A10" s="10" t="s">
        <v>187</v>
      </c>
      <c r="B10" s="10" t="s">
        <v>83</v>
      </c>
      <c r="C10" s="23"/>
      <c r="D10" s="25"/>
      <c r="E10" s="7" t="s">
        <v>140</v>
      </c>
      <c r="F10" s="13">
        <v>51.6</v>
      </c>
      <c r="G10" s="8">
        <v>81.5</v>
      </c>
      <c r="H10" s="5">
        <f t="shared" si="1"/>
        <v>66.55</v>
      </c>
      <c r="I10" s="5" t="s">
        <v>227</v>
      </c>
    </row>
    <row r="11" spans="1:9" ht="36.75" customHeight="1">
      <c r="A11" s="10" t="s">
        <v>188</v>
      </c>
      <c r="B11" s="10" t="s">
        <v>83</v>
      </c>
      <c r="C11" s="23"/>
      <c r="D11" s="25"/>
      <c r="E11" s="7" t="s">
        <v>139</v>
      </c>
      <c r="F11" s="13">
        <v>54.1</v>
      </c>
      <c r="G11" s="8">
        <v>77.92</v>
      </c>
      <c r="H11" s="5">
        <f t="shared" si="1"/>
        <v>66.010000000000005</v>
      </c>
      <c r="I11" s="5" t="s">
        <v>227</v>
      </c>
    </row>
    <row r="12" spans="1:9" s="22" customFormat="1" ht="36.75" customHeight="1">
      <c r="A12" s="10" t="s">
        <v>189</v>
      </c>
      <c r="B12" s="10" t="s">
        <v>50</v>
      </c>
      <c r="C12" s="20" t="s">
        <v>46</v>
      </c>
      <c r="D12" s="5" t="s">
        <v>173</v>
      </c>
      <c r="E12" s="7" t="s">
        <v>147</v>
      </c>
      <c r="F12" s="13">
        <v>63.8</v>
      </c>
      <c r="G12" s="8">
        <v>82.6</v>
      </c>
      <c r="H12" s="5">
        <f t="shared" ref="H12:H14" si="2">ROUND((F12+G12)/2,2)</f>
        <v>73.2</v>
      </c>
      <c r="I12" s="5" t="s">
        <v>227</v>
      </c>
    </row>
    <row r="13" spans="1:9" ht="36.75" customHeight="1">
      <c r="A13" s="10" t="s">
        <v>190</v>
      </c>
      <c r="B13" s="10" t="s">
        <v>47</v>
      </c>
      <c r="C13" s="20" t="s">
        <v>46</v>
      </c>
      <c r="D13" s="19" t="s">
        <v>174</v>
      </c>
      <c r="E13" s="7" t="s">
        <v>148</v>
      </c>
      <c r="F13" s="13">
        <v>64.7</v>
      </c>
      <c r="G13" s="8">
        <v>82.8</v>
      </c>
      <c r="H13" s="5">
        <f t="shared" si="2"/>
        <v>73.75</v>
      </c>
      <c r="I13" s="5" t="s">
        <v>227</v>
      </c>
    </row>
    <row r="14" spans="1:9" ht="36.75" customHeight="1">
      <c r="A14" s="10" t="s">
        <v>191</v>
      </c>
      <c r="B14" s="10" t="s">
        <v>169</v>
      </c>
      <c r="C14" s="20" t="s">
        <v>39</v>
      </c>
      <c r="D14" s="19" t="s">
        <v>175</v>
      </c>
      <c r="E14" s="7" t="s">
        <v>151</v>
      </c>
      <c r="F14" s="13">
        <v>66.5</v>
      </c>
      <c r="G14" s="8">
        <v>79.28</v>
      </c>
      <c r="H14" s="5">
        <f t="shared" si="2"/>
        <v>72.89</v>
      </c>
      <c r="I14" s="5" t="s">
        <v>228</v>
      </c>
    </row>
    <row r="15" spans="1:9" ht="36.75" customHeight="1">
      <c r="A15" s="10" t="s">
        <v>192</v>
      </c>
      <c r="B15" s="10" t="s">
        <v>10</v>
      </c>
      <c r="C15" s="20" t="s">
        <v>9</v>
      </c>
      <c r="D15" s="19" t="s">
        <v>179</v>
      </c>
      <c r="E15" s="7" t="s">
        <v>154</v>
      </c>
      <c r="F15" s="13">
        <v>76.7</v>
      </c>
      <c r="G15" s="8">
        <v>83.04</v>
      </c>
      <c r="H15" s="5">
        <f t="shared" ref="H15:H16" si="3">ROUND((F15+G15)/2,2)</f>
        <v>79.87</v>
      </c>
      <c r="I15" s="5" t="s">
        <v>227</v>
      </c>
    </row>
    <row r="16" spans="1:9" ht="36.75" customHeight="1">
      <c r="A16" s="10" t="s">
        <v>193</v>
      </c>
      <c r="B16" s="10" t="s">
        <v>73</v>
      </c>
      <c r="C16" s="20" t="s">
        <v>72</v>
      </c>
      <c r="D16" s="5" t="s">
        <v>173</v>
      </c>
      <c r="E16" s="7" t="s">
        <v>157</v>
      </c>
      <c r="F16" s="13">
        <v>60.6</v>
      </c>
      <c r="G16" s="8">
        <v>82.78</v>
      </c>
      <c r="H16" s="5">
        <f t="shared" si="3"/>
        <v>71.69</v>
      </c>
      <c r="I16" s="5" t="s">
        <v>227</v>
      </c>
    </row>
  </sheetData>
  <autoFilter ref="A3:I16"/>
  <mergeCells count="7">
    <mergeCell ref="A1:I1"/>
    <mergeCell ref="C7:C8"/>
    <mergeCell ref="D7:D8"/>
    <mergeCell ref="C9:C11"/>
    <mergeCell ref="D9:D11"/>
    <mergeCell ref="C4:C5"/>
    <mergeCell ref="D4:D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12" sqref="C12"/>
    </sheetView>
  </sheetViews>
  <sheetFormatPr defaultRowHeight="13.5"/>
  <cols>
    <col min="1" max="1" width="21.625" customWidth="1"/>
  </cols>
  <sheetData>
    <row r="1" spans="1:1">
      <c r="A1" s="17" t="s">
        <v>231</v>
      </c>
    </row>
    <row r="2" spans="1:1">
      <c r="A2" s="18" t="s">
        <v>232</v>
      </c>
    </row>
    <row r="3" spans="1:1">
      <c r="A3" s="18" t="s">
        <v>233</v>
      </c>
    </row>
    <row r="4" spans="1:1">
      <c r="A4" s="18" t="s">
        <v>234</v>
      </c>
    </row>
    <row r="5" spans="1:1">
      <c r="A5" s="18" t="s">
        <v>235</v>
      </c>
    </row>
    <row r="6" spans="1:1">
      <c r="A6" s="18" t="s">
        <v>236</v>
      </c>
    </row>
    <row r="7" spans="1:1">
      <c r="A7" s="18" t="s">
        <v>237</v>
      </c>
    </row>
    <row r="8" spans="1:1">
      <c r="A8" s="18" t="s">
        <v>238</v>
      </c>
    </row>
    <row r="9" spans="1:1">
      <c r="A9" s="18" t="s">
        <v>239</v>
      </c>
    </row>
    <row r="10" spans="1:1">
      <c r="A10" s="18" t="s">
        <v>240</v>
      </c>
    </row>
    <row r="11" spans="1:1">
      <c r="A11" s="18" t="s">
        <v>241</v>
      </c>
    </row>
    <row r="12" spans="1:1">
      <c r="A12" s="18" t="s">
        <v>242</v>
      </c>
    </row>
    <row r="13" spans="1:1">
      <c r="A13" s="18" t="s">
        <v>243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公示</vt:lpstr>
      <vt:lpstr>Sheet3</vt:lpstr>
      <vt:lpstr>Sheet1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2020-09-16T07:39:49Z</cp:lastPrinted>
  <dcterms:created xsi:type="dcterms:W3CDTF">2020-08-25T02:22:00Z</dcterms:created>
  <dcterms:modified xsi:type="dcterms:W3CDTF">2020-09-16T07:40:07Z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