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综合成绩汇总表（定稿）" sheetId="1" r:id="rId1"/>
  </sheets>
  <definedNames>
    <definedName name="_xlnm.Print_Titles" localSheetId="0">'综合成绩汇总表（定稿）'!$3:$3</definedName>
  </definedNames>
  <calcPr fullCalcOnLoad="1"/>
</workbook>
</file>

<file path=xl/sharedStrings.xml><?xml version="1.0" encoding="utf-8"?>
<sst xmlns="http://schemas.openxmlformats.org/spreadsheetml/2006/main" count="987" uniqueCount="544">
  <si>
    <t>昌平区2020年度补充录用公务员综合成绩汇总表</t>
  </si>
  <si>
    <t>制表：中共北京市昌平区委组织部</t>
  </si>
  <si>
    <t>2020年9月14日</t>
  </si>
  <si>
    <t>序号</t>
  </si>
  <si>
    <t>单位名称</t>
  </si>
  <si>
    <t>职位代码</t>
  </si>
  <si>
    <t>职位名称</t>
  </si>
  <si>
    <t>报名
序号</t>
  </si>
  <si>
    <t>姓名</t>
  </si>
  <si>
    <t>笔试总成绩</t>
  </si>
  <si>
    <t>面试成绩</t>
  </si>
  <si>
    <t>综合成绩</t>
  </si>
  <si>
    <t>综合成绩排名</t>
  </si>
  <si>
    <t>面试平均分</t>
  </si>
  <si>
    <t>是否进入体检考察</t>
  </si>
  <si>
    <t>1</t>
  </si>
  <si>
    <t>北京市昌平区教育委员会</t>
  </si>
  <si>
    <t>221369303</t>
  </si>
  <si>
    <t>中小学教育教学管理职位</t>
  </si>
  <si>
    <t>532988</t>
  </si>
  <si>
    <t>李龙娇</t>
  </si>
  <si>
    <t>是</t>
  </si>
  <si>
    <t>2</t>
  </si>
  <si>
    <t>550728</t>
  </si>
  <si>
    <t>陈瑞</t>
  </si>
  <si>
    <t>否</t>
  </si>
  <si>
    <t>3</t>
  </si>
  <si>
    <t>508868</t>
  </si>
  <si>
    <t>叶武跃</t>
  </si>
  <si>
    <t>4</t>
  </si>
  <si>
    <t>221369304</t>
  </si>
  <si>
    <t>职业教育管理职位</t>
  </si>
  <si>
    <t>543251</t>
  </si>
  <si>
    <t>爱新觉罗·鑫</t>
  </si>
  <si>
    <t>5</t>
  </si>
  <si>
    <t>中共北京市昌平区委宣传部</t>
  </si>
  <si>
    <t>121396801</t>
  </si>
  <si>
    <t>综合管理岗</t>
  </si>
  <si>
    <t>483752</t>
  </si>
  <si>
    <t>孔惠</t>
  </si>
  <si>
    <t>6</t>
  </si>
  <si>
    <t>473629</t>
  </si>
  <si>
    <t>路宁钰</t>
  </si>
  <si>
    <t>7</t>
  </si>
  <si>
    <t>506954</t>
  </si>
  <si>
    <t>李依蔚</t>
  </si>
  <si>
    <t>8</t>
  </si>
  <si>
    <t>121396802</t>
  </si>
  <si>
    <t>理论研究岗</t>
  </si>
  <si>
    <t>473043</t>
  </si>
  <si>
    <t>王盼阳</t>
  </si>
  <si>
    <t>9</t>
  </si>
  <si>
    <t>528907</t>
  </si>
  <si>
    <t>洪韵</t>
  </si>
  <si>
    <t>10</t>
  </si>
  <si>
    <t>479672</t>
  </si>
  <si>
    <t>金翔喆</t>
  </si>
  <si>
    <t>11</t>
  </si>
  <si>
    <t>475921</t>
  </si>
  <si>
    <t>梁婕</t>
  </si>
  <si>
    <t>12</t>
  </si>
  <si>
    <t>中共北京市昌平区委研究室</t>
  </si>
  <si>
    <t>121396901</t>
  </si>
  <si>
    <t>506231</t>
  </si>
  <si>
    <t>高畅</t>
  </si>
  <si>
    <t>13</t>
  </si>
  <si>
    <t>496092</t>
  </si>
  <si>
    <t>孙雪佳</t>
  </si>
  <si>
    <t>137.75</t>
  </si>
  <si>
    <t>14</t>
  </si>
  <si>
    <t>北京市昌平区审计局</t>
  </si>
  <si>
    <t>221370302</t>
  </si>
  <si>
    <t>审计岗</t>
  </si>
  <si>
    <t>485598</t>
  </si>
  <si>
    <t>马鹏</t>
  </si>
  <si>
    <t>15</t>
  </si>
  <si>
    <t>221370303</t>
  </si>
  <si>
    <t>469014</t>
  </si>
  <si>
    <t>王晓丹</t>
  </si>
  <si>
    <t>16</t>
  </si>
  <si>
    <t>中关村科技园区昌平园管理委员会</t>
  </si>
  <si>
    <t>221397801</t>
  </si>
  <si>
    <t>综合管理</t>
  </si>
  <si>
    <t>478844</t>
  </si>
  <si>
    <t>周曼</t>
  </si>
  <si>
    <t>17</t>
  </si>
  <si>
    <t>467754</t>
  </si>
  <si>
    <t>宁迪</t>
  </si>
  <si>
    <t>18</t>
  </si>
  <si>
    <t>468930</t>
  </si>
  <si>
    <t>陈燕</t>
  </si>
  <si>
    <t>19</t>
  </si>
  <si>
    <t>221397802</t>
  </si>
  <si>
    <t>480916</t>
  </si>
  <si>
    <t>纪根达</t>
  </si>
  <si>
    <t>20</t>
  </si>
  <si>
    <t>509285</t>
  </si>
  <si>
    <t>黄婧</t>
  </si>
  <si>
    <t>21</t>
  </si>
  <si>
    <t>471355</t>
  </si>
  <si>
    <t>钟旭</t>
  </si>
  <si>
    <t>缺考</t>
  </si>
  <si>
    <t>——</t>
  </si>
  <si>
    <t>22</t>
  </si>
  <si>
    <t>北京市昌平区档案馆</t>
  </si>
  <si>
    <t>821397101</t>
  </si>
  <si>
    <t>503666</t>
  </si>
  <si>
    <t>崔惠涓</t>
  </si>
  <si>
    <t>23</t>
  </si>
  <si>
    <t>821397102</t>
  </si>
  <si>
    <t>538236</t>
  </si>
  <si>
    <t>刘军</t>
  </si>
  <si>
    <t>24</t>
  </si>
  <si>
    <t>533495</t>
  </si>
  <si>
    <t>李帅</t>
  </si>
  <si>
    <t>25</t>
  </si>
  <si>
    <t>497265</t>
  </si>
  <si>
    <t>王瑗</t>
  </si>
  <si>
    <t>26</t>
  </si>
  <si>
    <t>北京市昌平区退役军人事务局</t>
  </si>
  <si>
    <t>221370102</t>
  </si>
  <si>
    <t>信息管理岗</t>
  </si>
  <si>
    <t>471522</t>
  </si>
  <si>
    <t>孙子文</t>
  </si>
  <si>
    <t>27</t>
  </si>
  <si>
    <t>518375</t>
  </si>
  <si>
    <t>杨钧翔</t>
  </si>
  <si>
    <t>28</t>
  </si>
  <si>
    <t>221370103</t>
  </si>
  <si>
    <t>综合文秘</t>
  </si>
  <si>
    <t>472568</t>
  </si>
  <si>
    <t>马赛</t>
  </si>
  <si>
    <t>29</t>
  </si>
  <si>
    <t>509365</t>
  </si>
  <si>
    <t>谢晓彤</t>
  </si>
  <si>
    <t>30</t>
  </si>
  <si>
    <t>北京市昌平区住房和城乡建设委员会</t>
  </si>
  <si>
    <t>831371202</t>
  </si>
  <si>
    <t>房地产项目管理</t>
  </si>
  <si>
    <t>507973</t>
  </si>
  <si>
    <t>马振</t>
  </si>
  <si>
    <t>31</t>
  </si>
  <si>
    <t>468745</t>
  </si>
  <si>
    <t>李锋</t>
  </si>
  <si>
    <t>32</t>
  </si>
  <si>
    <t>535420</t>
  </si>
  <si>
    <t>张琦</t>
  </si>
  <si>
    <t>33</t>
  </si>
  <si>
    <t>492741</t>
  </si>
  <si>
    <t>刘晨曦</t>
  </si>
  <si>
    <t>34</t>
  </si>
  <si>
    <t>524978</t>
  </si>
  <si>
    <t>赵琨璞</t>
  </si>
  <si>
    <t>35</t>
  </si>
  <si>
    <t>北京市昌平区农村合作经济经营管理站</t>
  </si>
  <si>
    <t>831371605</t>
  </si>
  <si>
    <t>合同指导职位</t>
  </si>
  <si>
    <t>552052</t>
  </si>
  <si>
    <t>翟伟屹</t>
  </si>
  <si>
    <t>36</t>
  </si>
  <si>
    <t>474206</t>
  </si>
  <si>
    <t>丁一帆</t>
  </si>
  <si>
    <t>37</t>
  </si>
  <si>
    <t>483555</t>
  </si>
  <si>
    <t>王敏</t>
  </si>
  <si>
    <t>38</t>
  </si>
  <si>
    <t>831371606</t>
  </si>
  <si>
    <t>审计指导职位</t>
  </si>
  <si>
    <t>531096</t>
  </si>
  <si>
    <t>孙怡欣</t>
  </si>
  <si>
    <t>39</t>
  </si>
  <si>
    <t>520641</t>
  </si>
  <si>
    <t>刘雅迪</t>
  </si>
  <si>
    <t>40</t>
  </si>
  <si>
    <t>479041</t>
  </si>
  <si>
    <t>崔文婧</t>
  </si>
  <si>
    <t>41</t>
  </si>
  <si>
    <t>831371607</t>
  </si>
  <si>
    <t>综合管理职位</t>
  </si>
  <si>
    <t>497488</t>
  </si>
  <si>
    <t>邓媚</t>
  </si>
  <si>
    <t>42</t>
  </si>
  <si>
    <t>501927</t>
  </si>
  <si>
    <t>赵家艺</t>
  </si>
  <si>
    <t>43</t>
  </si>
  <si>
    <t>524125</t>
  </si>
  <si>
    <t>张雅姝</t>
  </si>
  <si>
    <t>44</t>
  </si>
  <si>
    <t>北京市昌平区信访办公室</t>
  </si>
  <si>
    <t>221397701</t>
  </si>
  <si>
    <t>474660</t>
  </si>
  <si>
    <t>陈愚</t>
  </si>
  <si>
    <t>45</t>
  </si>
  <si>
    <t>471626</t>
  </si>
  <si>
    <t>姜礼祯</t>
  </si>
  <si>
    <t>46</t>
  </si>
  <si>
    <t>北京市昌平区回龙观街道办事处</t>
  </si>
  <si>
    <t>231397901</t>
  </si>
  <si>
    <t>综合行政执法岗</t>
  </si>
  <si>
    <t>474248</t>
  </si>
  <si>
    <t>刘美娟</t>
  </si>
  <si>
    <t>47</t>
  </si>
  <si>
    <t>491218</t>
  </si>
  <si>
    <t>王祎璠</t>
  </si>
  <si>
    <t>48</t>
  </si>
  <si>
    <t>477557</t>
  </si>
  <si>
    <t>董晨阳</t>
  </si>
  <si>
    <t>49</t>
  </si>
  <si>
    <t>231397902</t>
  </si>
  <si>
    <t>542582</t>
  </si>
  <si>
    <t>解思远</t>
  </si>
  <si>
    <t>50</t>
  </si>
  <si>
    <t>486133</t>
  </si>
  <si>
    <t>董晨迪</t>
  </si>
  <si>
    <t>51</t>
  </si>
  <si>
    <t>北京市昌平区龙泽园街道办事处</t>
  </si>
  <si>
    <t>231372703</t>
  </si>
  <si>
    <t>行政执法</t>
  </si>
  <si>
    <t>482960</t>
  </si>
  <si>
    <t>于鹏</t>
  </si>
  <si>
    <t>52</t>
  </si>
  <si>
    <t>476227</t>
  </si>
  <si>
    <t>朱晓伟</t>
  </si>
  <si>
    <t>53</t>
  </si>
  <si>
    <t>477125</t>
  </si>
  <si>
    <t>李梓良</t>
  </si>
  <si>
    <t>54</t>
  </si>
  <si>
    <t>231372704</t>
  </si>
  <si>
    <t>478629</t>
  </si>
  <si>
    <t>曹明亮</t>
  </si>
  <si>
    <t xml:space="preserve">是 </t>
  </si>
  <si>
    <t>55</t>
  </si>
  <si>
    <t>510609</t>
  </si>
  <si>
    <t>张璇</t>
  </si>
  <si>
    <t>56</t>
  </si>
  <si>
    <t>478841</t>
  </si>
  <si>
    <t>徐艳春</t>
  </si>
  <si>
    <t>57</t>
  </si>
  <si>
    <t>北京市昌平区霍营街道办事处</t>
  </si>
  <si>
    <t>231372502</t>
  </si>
  <si>
    <t>542157</t>
  </si>
  <si>
    <t>牛舒</t>
  </si>
  <si>
    <t>58</t>
  </si>
  <si>
    <t>470150</t>
  </si>
  <si>
    <t>蔡丽媛</t>
  </si>
  <si>
    <t>59</t>
  </si>
  <si>
    <t>北京市昌平区城北街道办事处</t>
  </si>
  <si>
    <t>231372104</t>
  </si>
  <si>
    <t>509795</t>
  </si>
  <si>
    <t>夏春梅</t>
  </si>
  <si>
    <t>60</t>
  </si>
  <si>
    <t>548966</t>
  </si>
  <si>
    <t>赵强</t>
  </si>
  <si>
    <t>61</t>
  </si>
  <si>
    <t>477957</t>
  </si>
  <si>
    <t>任琴琴</t>
  </si>
  <si>
    <t>62</t>
  </si>
  <si>
    <t>北京市昌平区史各庄街道办事处</t>
  </si>
  <si>
    <t>231372607</t>
  </si>
  <si>
    <t>城市管理监察员</t>
  </si>
  <si>
    <t>489639</t>
  </si>
  <si>
    <t>付圣炜</t>
  </si>
  <si>
    <t>63</t>
  </si>
  <si>
    <t>481608</t>
  </si>
  <si>
    <t>高荣斌</t>
  </si>
  <si>
    <t>64</t>
  </si>
  <si>
    <t>506250</t>
  </si>
  <si>
    <t>杨迪</t>
  </si>
  <si>
    <t>65</t>
  </si>
  <si>
    <t>231372608</t>
  </si>
  <si>
    <t>505652</t>
  </si>
  <si>
    <t>梁欢</t>
  </si>
  <si>
    <t>66</t>
  </si>
  <si>
    <t>481477</t>
  </si>
  <si>
    <t>杨旻硕</t>
  </si>
  <si>
    <t>67</t>
  </si>
  <si>
    <t>475244</t>
  </si>
  <si>
    <t>王思维</t>
  </si>
  <si>
    <t>68</t>
  </si>
  <si>
    <t>北京市昌平区财政局</t>
  </si>
  <si>
    <t>221369503</t>
  </si>
  <si>
    <t>专管员职位</t>
  </si>
  <si>
    <t>490792</t>
  </si>
  <si>
    <t>杜启钊</t>
  </si>
  <si>
    <t>69</t>
  </si>
  <si>
    <t>535403</t>
  </si>
  <si>
    <t>邵敏</t>
  </si>
  <si>
    <t>70</t>
  </si>
  <si>
    <t>529028</t>
  </si>
  <si>
    <t>伏敏航</t>
  </si>
  <si>
    <t>71</t>
  </si>
  <si>
    <t>北京市昌平区劳动人事争议仲裁院</t>
  </si>
  <si>
    <t>831397301</t>
  </si>
  <si>
    <t>仲裁员职位</t>
  </si>
  <si>
    <t>509852</t>
  </si>
  <si>
    <t>张冠群</t>
  </si>
  <si>
    <t>72</t>
  </si>
  <si>
    <t>530913</t>
  </si>
  <si>
    <t>梁琳</t>
  </si>
  <si>
    <t>73</t>
  </si>
  <si>
    <t>530555</t>
  </si>
  <si>
    <t>李颖</t>
  </si>
  <si>
    <t>74</t>
  </si>
  <si>
    <t>499013</t>
  </si>
  <si>
    <t>郝利杰</t>
  </si>
  <si>
    <t>75</t>
  </si>
  <si>
    <t>507475</t>
  </si>
  <si>
    <t>杜沁源</t>
  </si>
  <si>
    <t>76</t>
  </si>
  <si>
    <t>546821</t>
  </si>
  <si>
    <t>崔琪</t>
  </si>
  <si>
    <t>77</t>
  </si>
  <si>
    <t>831397302</t>
  </si>
  <si>
    <t>474758</t>
  </si>
  <si>
    <t>王云舒</t>
  </si>
  <si>
    <t>78</t>
  </si>
  <si>
    <t>537710</t>
  </si>
  <si>
    <t>魏叶</t>
  </si>
  <si>
    <t>79</t>
  </si>
  <si>
    <t>488968</t>
  </si>
  <si>
    <t>王莉</t>
  </si>
  <si>
    <t>80</t>
  </si>
  <si>
    <t>北京市昌平区应急管理局</t>
  </si>
  <si>
    <t>221370202</t>
  </si>
  <si>
    <t>478323</t>
  </si>
  <si>
    <t>刘宇</t>
  </si>
  <si>
    <t>81</t>
  </si>
  <si>
    <t>509590</t>
  </si>
  <si>
    <t>孙毓</t>
  </si>
  <si>
    <t>82</t>
  </si>
  <si>
    <t>483688</t>
  </si>
  <si>
    <t>计慧慧</t>
  </si>
  <si>
    <t>83</t>
  </si>
  <si>
    <t>221370203</t>
  </si>
  <si>
    <t>511406</t>
  </si>
  <si>
    <t>张芮</t>
  </si>
  <si>
    <t>84</t>
  </si>
  <si>
    <t>501003</t>
  </si>
  <si>
    <t>焦田田</t>
  </si>
  <si>
    <t>85</t>
  </si>
  <si>
    <t>538059</t>
  </si>
  <si>
    <t>谢绍伟</t>
  </si>
  <si>
    <t>86</t>
  </si>
  <si>
    <t>北京市昌平区人民政府国有资产监督管理委员会</t>
  </si>
  <si>
    <t>221397501</t>
  </si>
  <si>
    <t>企业管理</t>
  </si>
  <si>
    <t>520910</t>
  </si>
  <si>
    <t>薛萌</t>
  </si>
  <si>
    <t>87</t>
  </si>
  <si>
    <t>533815</t>
  </si>
  <si>
    <t>詹娟</t>
  </si>
  <si>
    <t>88</t>
  </si>
  <si>
    <t>499135</t>
  </si>
  <si>
    <t>王玉儿</t>
  </si>
  <si>
    <t>89</t>
  </si>
  <si>
    <t>221397502</t>
  </si>
  <si>
    <t>法务</t>
  </si>
  <si>
    <t>504019</t>
  </si>
  <si>
    <t>杨晶</t>
  </si>
  <si>
    <t>90</t>
  </si>
  <si>
    <t>514774</t>
  </si>
  <si>
    <t>刘颖</t>
  </si>
  <si>
    <t>91</t>
  </si>
  <si>
    <t>511680</t>
  </si>
  <si>
    <t>于灏</t>
  </si>
  <si>
    <t>92</t>
  </si>
  <si>
    <t>北京市昌平区卫生健康委员会</t>
  </si>
  <si>
    <t>221370002</t>
  </si>
  <si>
    <t>综合管理岗位</t>
  </si>
  <si>
    <t>526593</t>
  </si>
  <si>
    <t>屈宁</t>
  </si>
  <si>
    <t>93</t>
  </si>
  <si>
    <t>473282</t>
  </si>
  <si>
    <t>刘坦</t>
  </si>
  <si>
    <t>94</t>
  </si>
  <si>
    <t>510877</t>
  </si>
  <si>
    <t>周伟玲</t>
  </si>
  <si>
    <t>95</t>
  </si>
  <si>
    <t>221370003</t>
  </si>
  <si>
    <t>530028</t>
  </si>
  <si>
    <t>刘欣</t>
  </si>
  <si>
    <t>96</t>
  </si>
  <si>
    <t>483884</t>
  </si>
  <si>
    <t>周佳欢</t>
  </si>
  <si>
    <t>97</t>
  </si>
  <si>
    <t>471774</t>
  </si>
  <si>
    <t>胡有情</t>
  </si>
  <si>
    <t>98</t>
  </si>
  <si>
    <t>北京市昌平区民政局</t>
  </si>
  <si>
    <t>221397201</t>
  </si>
  <si>
    <t>财务岗</t>
  </si>
  <si>
    <t>516347</t>
  </si>
  <si>
    <t>常嘉倩</t>
  </si>
  <si>
    <t>99</t>
  </si>
  <si>
    <t>493275</t>
  </si>
  <si>
    <t>赵越</t>
  </si>
  <si>
    <t>100</t>
  </si>
  <si>
    <t>473456</t>
  </si>
  <si>
    <t>王颖</t>
  </si>
  <si>
    <t>101</t>
  </si>
  <si>
    <t>221397202</t>
  </si>
  <si>
    <t>法务岗</t>
  </si>
  <si>
    <t>525748</t>
  </si>
  <si>
    <t>李真睿</t>
  </si>
  <si>
    <t>102</t>
  </si>
  <si>
    <t>491945</t>
  </si>
  <si>
    <t>赵露霏</t>
  </si>
  <si>
    <t>103</t>
  </si>
  <si>
    <t>476760</t>
  </si>
  <si>
    <t>王文荣</t>
  </si>
  <si>
    <t>104</t>
  </si>
  <si>
    <t>北京市昌平区劳动服务管理中心</t>
  </si>
  <si>
    <t>831397401</t>
  </si>
  <si>
    <t>综合宣传职位</t>
  </si>
  <si>
    <t>536580</t>
  </si>
  <si>
    <t>闫俊</t>
  </si>
  <si>
    <t>105</t>
  </si>
  <si>
    <t>476540</t>
  </si>
  <si>
    <t>解童</t>
  </si>
  <si>
    <t>106</t>
  </si>
  <si>
    <t>499905</t>
  </si>
  <si>
    <t>隋明哲</t>
  </si>
  <si>
    <t>107</t>
  </si>
  <si>
    <t>831397402</t>
  </si>
  <si>
    <t>审计职位</t>
  </si>
  <si>
    <t>513515</t>
  </si>
  <si>
    <t>陈芃羽</t>
  </si>
  <si>
    <t>108</t>
  </si>
  <si>
    <t>500055</t>
  </si>
  <si>
    <t>李娜</t>
  </si>
  <si>
    <t>109</t>
  </si>
  <si>
    <t>526696</t>
  </si>
  <si>
    <t>程雪</t>
  </si>
  <si>
    <t>110</t>
  </si>
  <si>
    <t>北京市昌平区社会保险事业管理中心</t>
  </si>
  <si>
    <t>831371407</t>
  </si>
  <si>
    <t>业务经办职位</t>
  </si>
  <si>
    <t>503308</t>
  </si>
  <si>
    <t>田顺</t>
  </si>
  <si>
    <t>111</t>
  </si>
  <si>
    <t>831371408</t>
  </si>
  <si>
    <t>488753</t>
  </si>
  <si>
    <t>王栋梁</t>
  </si>
  <si>
    <t>112</t>
  </si>
  <si>
    <t>495704</t>
  </si>
  <si>
    <t>周娜娜</t>
  </si>
  <si>
    <t>113</t>
  </si>
  <si>
    <t>485327</t>
  </si>
  <si>
    <t>张惠晴</t>
  </si>
  <si>
    <t>114</t>
  </si>
  <si>
    <t>831371409</t>
  </si>
  <si>
    <t>财务职位</t>
  </si>
  <si>
    <t>538347</t>
  </si>
  <si>
    <t>王雅然</t>
  </si>
  <si>
    <t>115</t>
  </si>
  <si>
    <t>499123</t>
  </si>
  <si>
    <t>国迷茹</t>
  </si>
  <si>
    <t>116</t>
  </si>
  <si>
    <t>529227</t>
  </si>
  <si>
    <t>高煜</t>
  </si>
  <si>
    <t>117</t>
  </si>
  <si>
    <t>北京市昌平区市场监督管理局</t>
  </si>
  <si>
    <t>231371909</t>
  </si>
  <si>
    <t>518498</t>
  </si>
  <si>
    <t>王泫懿</t>
  </si>
  <si>
    <t>118</t>
  </si>
  <si>
    <t>532236</t>
  </si>
  <si>
    <t>李琳</t>
  </si>
  <si>
    <t>119</t>
  </si>
  <si>
    <t>北京市商业经济调查总队昌平分队</t>
  </si>
  <si>
    <t>821397601</t>
  </si>
  <si>
    <t>统计调查职位</t>
  </si>
  <si>
    <t>529178</t>
  </si>
  <si>
    <t>赵梓言</t>
  </si>
  <si>
    <t>120</t>
  </si>
  <si>
    <t>518809</t>
  </si>
  <si>
    <t>黄佳佳</t>
  </si>
  <si>
    <t>121</t>
  </si>
  <si>
    <t>497208</t>
  </si>
  <si>
    <t>王亚楠</t>
  </si>
  <si>
    <t>122</t>
  </si>
  <si>
    <t>北京市昌平区老干部活动站</t>
  </si>
  <si>
    <t>831397001</t>
  </si>
  <si>
    <t>网络管理岗位</t>
  </si>
  <si>
    <t>500898</t>
  </si>
  <si>
    <t>李炳倩</t>
  </si>
  <si>
    <t>123</t>
  </si>
  <si>
    <t>467263</t>
  </si>
  <si>
    <t>王亚非</t>
  </si>
  <si>
    <t>124</t>
  </si>
  <si>
    <t>831397002</t>
  </si>
  <si>
    <t>财会岗位</t>
  </si>
  <si>
    <t>510247</t>
  </si>
  <si>
    <t>刘小燕</t>
  </si>
  <si>
    <t>125</t>
  </si>
  <si>
    <t>489753</t>
  </si>
  <si>
    <t>田静</t>
  </si>
  <si>
    <t>126</t>
  </si>
  <si>
    <t>521554</t>
  </si>
  <si>
    <t>谷佳敏</t>
  </si>
  <si>
    <t>127</t>
  </si>
  <si>
    <t>北京市昌平区城南街道办事处</t>
  </si>
  <si>
    <t>231372202</t>
  </si>
  <si>
    <t>综合行政执法职位</t>
  </si>
  <si>
    <t>536971</t>
  </si>
  <si>
    <t>王瀚彬</t>
  </si>
  <si>
    <t>128</t>
  </si>
  <si>
    <t>北京市昌平区发展和改革委员会</t>
  </si>
  <si>
    <t>221369204</t>
  </si>
  <si>
    <t>生态项目管理职位</t>
  </si>
  <si>
    <t>482334</t>
  </si>
  <si>
    <t>张文静</t>
  </si>
  <si>
    <t>129</t>
  </si>
  <si>
    <t>507429</t>
  </si>
  <si>
    <t>赵希伦</t>
  </si>
  <si>
    <t>130</t>
  </si>
  <si>
    <t>498381</t>
  </si>
  <si>
    <t>王昕悦</t>
  </si>
  <si>
    <t>131</t>
  </si>
  <si>
    <t>北京市昌平区卫生健康监督所</t>
  </si>
  <si>
    <t>231370705</t>
  </si>
  <si>
    <t>卫生监督执法职位</t>
  </si>
  <si>
    <t>473031</t>
  </si>
  <si>
    <t>郑玲</t>
  </si>
  <si>
    <t>132</t>
  </si>
  <si>
    <t>538366</t>
  </si>
  <si>
    <t>王博</t>
  </si>
  <si>
    <t>133</t>
  </si>
  <si>
    <t>476137</t>
  </si>
  <si>
    <t>杨学光</t>
  </si>
  <si>
    <t>134</t>
  </si>
  <si>
    <t>509318</t>
  </si>
  <si>
    <t>于颖超</t>
  </si>
  <si>
    <t>135</t>
  </si>
  <si>
    <t>535551</t>
  </si>
  <si>
    <t>李媛</t>
  </si>
  <si>
    <t>136</t>
  </si>
  <si>
    <t>231370706</t>
  </si>
  <si>
    <t>法制稽查职位</t>
  </si>
  <si>
    <t>494898</t>
  </si>
  <si>
    <t>王含笑</t>
  </si>
  <si>
    <t>137</t>
  </si>
  <si>
    <t>482300</t>
  </si>
  <si>
    <t>苏伟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</si>
</sst>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22"/>
      <color indexed="8"/>
      <name val="Calibri"/>
      <family val="0"/>
    </font>
    <font>
      <b/>
      <sz val="11"/>
      <color indexed="8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6" fillId="4" borderId="0" applyNumberFormat="0" applyBorder="0" applyAlignment="0" applyProtection="0"/>
    <xf numFmtId="0" fontId="22" fillId="5" borderId="0" applyNumberFormat="0" applyBorder="0" applyAlignment="0" applyProtection="0"/>
    <xf numFmtId="0" fontId="11" fillId="4" borderId="1" applyNumberFormat="0" applyAlignment="0" applyProtection="0"/>
    <xf numFmtId="0" fontId="0" fillId="4" borderId="0" applyNumberFormat="0" applyBorder="0" applyAlignment="0" applyProtection="0"/>
    <xf numFmtId="0" fontId="22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2" borderId="0" applyNumberFormat="0" applyBorder="0" applyAlignment="0" applyProtection="0"/>
    <xf numFmtId="0" fontId="23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3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0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5" fillId="0" borderId="4" applyNumberFormat="0" applyFill="0" applyAlignment="0" applyProtection="0"/>
    <xf numFmtId="0" fontId="23" fillId="14" borderId="0" applyNumberFormat="0" applyBorder="0" applyAlignment="0" applyProtection="0"/>
    <xf numFmtId="0" fontId="18" fillId="0" borderId="5" applyNumberFormat="0" applyFill="0" applyAlignment="0" applyProtection="0"/>
    <xf numFmtId="0" fontId="23" fillId="15" borderId="0" applyNumberFormat="0" applyBorder="0" applyAlignment="0" applyProtection="0"/>
    <xf numFmtId="0" fontId="20" fillId="11" borderId="6" applyNumberFormat="0" applyAlignment="0" applyProtection="0"/>
    <xf numFmtId="0" fontId="0" fillId="16" borderId="0" applyNumberFormat="0" applyBorder="0" applyAlignment="0" applyProtection="0"/>
    <xf numFmtId="0" fontId="21" fillId="11" borderId="1" applyNumberFormat="0" applyAlignment="0" applyProtection="0"/>
    <xf numFmtId="0" fontId="12" fillId="17" borderId="7" applyNumberFormat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9" fillId="0" borderId="8" applyNumberFormat="0" applyFill="0" applyAlignment="0" applyProtection="0"/>
    <xf numFmtId="0" fontId="4" fillId="0" borderId="9" applyNumberFormat="0" applyFill="0" applyAlignment="0" applyProtection="0"/>
    <xf numFmtId="0" fontId="0" fillId="20" borderId="0" applyNumberFormat="0" applyBorder="0" applyAlignment="0" applyProtection="0"/>
    <xf numFmtId="0" fontId="19" fillId="21" borderId="0" applyNumberFormat="0" applyBorder="0" applyAlignment="0" applyProtection="0"/>
    <xf numFmtId="0" fontId="8" fillId="16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6" fillId="20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6" fillId="11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0" fillId="9" borderId="0" applyNumberFormat="0" applyBorder="0" applyAlignment="0" applyProtection="0"/>
    <xf numFmtId="0" fontId="23" fillId="33" borderId="0" applyNumberFormat="0" applyBorder="0" applyAlignment="0" applyProtection="0"/>
    <xf numFmtId="0" fontId="22" fillId="34" borderId="0" applyNumberFormat="0" applyBorder="0" applyAlignment="0" applyProtection="0"/>
    <xf numFmtId="0" fontId="0" fillId="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2" fillId="37" borderId="0" applyNumberFormat="0" applyBorder="0" applyAlignment="0" applyProtection="0"/>
    <xf numFmtId="0" fontId="0" fillId="2" borderId="0" applyNumberFormat="0" applyBorder="0" applyAlignment="0" applyProtection="0"/>
    <xf numFmtId="0" fontId="23" fillId="38" borderId="0" applyNumberFormat="0" applyBorder="0" applyAlignment="0" applyProtection="0"/>
    <xf numFmtId="0" fontId="0" fillId="3" borderId="0" applyNumberFormat="0" applyBorder="0" applyAlignment="0" applyProtection="0"/>
    <xf numFmtId="0" fontId="6" fillId="39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40" borderId="0" applyNumberFormat="0" applyBorder="0" applyAlignment="0" applyProtection="0"/>
    <xf numFmtId="0" fontId="6" fillId="17" borderId="0" applyNumberFormat="0" applyBorder="0" applyAlignment="0" applyProtection="0"/>
    <xf numFmtId="0" fontId="6" fillId="41" borderId="0" applyNumberFormat="0" applyBorder="0" applyAlignment="0" applyProtection="0"/>
    <xf numFmtId="0" fontId="6" fillId="40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right" wrapText="1"/>
    </xf>
    <xf numFmtId="176" fontId="24" fillId="0" borderId="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right" wrapText="1"/>
    </xf>
    <xf numFmtId="0" fontId="0" fillId="0" borderId="0" xfId="0" applyNumberFormat="1" applyFill="1" applyBorder="1" applyAlignment="1">
      <alignment horizontal="right" wrapText="1"/>
    </xf>
    <xf numFmtId="176" fontId="24" fillId="0" borderId="0" xfId="0" applyNumberFormat="1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4" fillId="0" borderId="0" xfId="0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141"/>
  <sheetViews>
    <sheetView tabSelected="1" workbookViewId="0" topLeftCell="A1">
      <pane ySplit="3" topLeftCell="A4" activePane="bottomLeft" state="frozen"/>
      <selection pane="bottomLeft" activeCell="N138" sqref="N138"/>
    </sheetView>
  </sheetViews>
  <sheetFormatPr defaultColWidth="9.00390625" defaultRowHeight="13.5" customHeight="1"/>
  <cols>
    <col min="1" max="1" width="4.00390625" style="3" customWidth="1"/>
    <col min="2" max="2" width="44.25390625" style="4" customWidth="1"/>
    <col min="3" max="3" width="11.375" style="4" customWidth="1"/>
    <col min="4" max="4" width="18.875" style="5" customWidth="1"/>
    <col min="5" max="5" width="8.125" style="4" customWidth="1"/>
    <col min="6" max="6" width="9.50390625" style="4" customWidth="1"/>
    <col min="7" max="7" width="8.375" style="4" customWidth="1"/>
    <col min="8" max="8" width="7.375" style="6" customWidth="1"/>
    <col min="9" max="9" width="7.375" style="7" customWidth="1"/>
    <col min="10" max="10" width="7.375" style="8" customWidth="1"/>
    <col min="11" max="11" width="7.375" style="6" customWidth="1"/>
    <col min="12" max="12" width="8.875" style="7" customWidth="1"/>
    <col min="13" max="237" width="9.00390625" style="3" customWidth="1"/>
    <col min="238" max="242" width="9.00390625" style="9" customWidth="1"/>
    <col min="243" max="250" width="9.00390625" style="10" customWidth="1"/>
    <col min="251" max="16384" width="9.00390625" style="11" customWidth="1"/>
  </cols>
  <sheetData>
    <row r="1" spans="1:242" s="1" customFormat="1" ht="55.5" customHeight="1">
      <c r="A1" s="12" t="s">
        <v>0</v>
      </c>
      <c r="B1" s="12"/>
      <c r="C1" s="12"/>
      <c r="D1" s="12"/>
      <c r="E1" s="12"/>
      <c r="F1" s="12"/>
      <c r="G1" s="12"/>
      <c r="H1" s="13"/>
      <c r="I1" s="30"/>
      <c r="J1" s="31"/>
      <c r="K1" s="13"/>
      <c r="L1" s="30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9"/>
      <c r="IE1" s="9"/>
      <c r="IF1" s="9"/>
      <c r="IG1" s="9"/>
      <c r="IH1" s="9"/>
    </row>
    <row r="2" spans="1:242" s="1" customFormat="1" ht="16.5" customHeight="1">
      <c r="A2" s="14" t="s">
        <v>1</v>
      </c>
      <c r="B2" s="15"/>
      <c r="C2" s="15"/>
      <c r="D2" s="16"/>
      <c r="E2" s="15"/>
      <c r="F2" s="17" t="s">
        <v>2</v>
      </c>
      <c r="G2" s="17"/>
      <c r="H2" s="18"/>
      <c r="I2" s="32"/>
      <c r="J2" s="33"/>
      <c r="K2" s="34"/>
      <c r="L2" s="32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9"/>
      <c r="IE2" s="9"/>
      <c r="IF2" s="9"/>
      <c r="IG2" s="9"/>
      <c r="IH2" s="9"/>
    </row>
    <row r="3" spans="1:237" s="2" customFormat="1" ht="40.5" customHeight="1">
      <c r="A3" s="19" t="s">
        <v>3</v>
      </c>
      <c r="B3" s="19" t="s">
        <v>4</v>
      </c>
      <c r="C3" s="19" t="s">
        <v>5</v>
      </c>
      <c r="D3" s="20" t="s">
        <v>6</v>
      </c>
      <c r="E3" s="19" t="s">
        <v>7</v>
      </c>
      <c r="F3" s="19" t="s">
        <v>8</v>
      </c>
      <c r="G3" s="21" t="s">
        <v>9</v>
      </c>
      <c r="H3" s="22" t="s">
        <v>10</v>
      </c>
      <c r="I3" s="21" t="s">
        <v>11</v>
      </c>
      <c r="J3" s="35" t="s">
        <v>12</v>
      </c>
      <c r="K3" s="22" t="s">
        <v>13</v>
      </c>
      <c r="L3" s="21" t="s">
        <v>14</v>
      </c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</row>
    <row r="4" spans="1:237" s="2" customFormat="1" ht="25.5" customHeight="1">
      <c r="A4" s="23" t="s">
        <v>15</v>
      </c>
      <c r="B4" s="24" t="s">
        <v>16</v>
      </c>
      <c r="C4" s="23" t="s">
        <v>17</v>
      </c>
      <c r="D4" s="25" t="s">
        <v>18</v>
      </c>
      <c r="E4" s="26" t="s">
        <v>19</v>
      </c>
      <c r="F4" s="26" t="s">
        <v>20</v>
      </c>
      <c r="G4" s="27">
        <v>148</v>
      </c>
      <c r="H4" s="28">
        <v>78</v>
      </c>
      <c r="I4" s="37">
        <f aca="true" t="shared" si="0" ref="I4:I24">G4*0.25+H4*0.5</f>
        <v>76</v>
      </c>
      <c r="J4" s="38">
        <v>1</v>
      </c>
      <c r="K4" s="39"/>
      <c r="L4" s="37" t="s">
        <v>21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</row>
    <row r="5" spans="1:237" s="2" customFormat="1" ht="25.5" customHeight="1">
      <c r="A5" s="23" t="s">
        <v>22</v>
      </c>
      <c r="B5" s="24" t="s">
        <v>16</v>
      </c>
      <c r="C5" s="23" t="s">
        <v>17</v>
      </c>
      <c r="D5" s="25" t="s">
        <v>18</v>
      </c>
      <c r="E5" s="26" t="s">
        <v>23</v>
      </c>
      <c r="F5" s="26" t="s">
        <v>24</v>
      </c>
      <c r="G5" s="27">
        <v>127.75</v>
      </c>
      <c r="H5" s="28">
        <v>80.8</v>
      </c>
      <c r="I5" s="37">
        <f t="shared" si="0"/>
        <v>72.3375</v>
      </c>
      <c r="J5" s="38">
        <v>2</v>
      </c>
      <c r="K5" s="39"/>
      <c r="L5" s="37" t="s">
        <v>25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</row>
    <row r="6" spans="1:237" s="2" customFormat="1" ht="25.5" customHeight="1">
      <c r="A6" s="23" t="s">
        <v>26</v>
      </c>
      <c r="B6" s="24" t="s">
        <v>16</v>
      </c>
      <c r="C6" s="23" t="s">
        <v>17</v>
      </c>
      <c r="D6" s="25" t="s">
        <v>18</v>
      </c>
      <c r="E6" s="26" t="s">
        <v>27</v>
      </c>
      <c r="F6" s="26" t="s">
        <v>28</v>
      </c>
      <c r="G6" s="27">
        <v>116.5</v>
      </c>
      <c r="H6" s="28">
        <v>71.8</v>
      </c>
      <c r="I6" s="37">
        <f t="shared" si="0"/>
        <v>65.025</v>
      </c>
      <c r="J6" s="38">
        <v>3</v>
      </c>
      <c r="K6" s="39"/>
      <c r="L6" s="37" t="s">
        <v>25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</row>
    <row r="7" spans="1:237" s="2" customFormat="1" ht="25.5" customHeight="1">
      <c r="A7" s="23" t="s">
        <v>29</v>
      </c>
      <c r="B7" s="24" t="s">
        <v>16</v>
      </c>
      <c r="C7" s="23" t="s">
        <v>30</v>
      </c>
      <c r="D7" s="25" t="s">
        <v>31</v>
      </c>
      <c r="E7" s="26" t="s">
        <v>32</v>
      </c>
      <c r="F7" s="26" t="s">
        <v>33</v>
      </c>
      <c r="G7" s="27">
        <v>126.5</v>
      </c>
      <c r="H7" s="28">
        <v>85.8</v>
      </c>
      <c r="I7" s="37">
        <f t="shared" si="0"/>
        <v>74.525</v>
      </c>
      <c r="J7" s="38">
        <v>1</v>
      </c>
      <c r="K7" s="28">
        <v>80.3636363636364</v>
      </c>
      <c r="L7" s="37" t="s">
        <v>21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</row>
    <row r="8" spans="1:237" s="2" customFormat="1" ht="25.5" customHeight="1">
      <c r="A8" s="23" t="s">
        <v>34</v>
      </c>
      <c r="B8" s="24" t="s">
        <v>35</v>
      </c>
      <c r="C8" s="23" t="s">
        <v>36</v>
      </c>
      <c r="D8" s="25" t="s">
        <v>37</v>
      </c>
      <c r="E8" s="26" t="s">
        <v>38</v>
      </c>
      <c r="F8" s="26" t="s">
        <v>39</v>
      </c>
      <c r="G8" s="27">
        <v>153.5</v>
      </c>
      <c r="H8" s="28">
        <v>89.4</v>
      </c>
      <c r="I8" s="37">
        <f t="shared" si="0"/>
        <v>83.075</v>
      </c>
      <c r="J8" s="38">
        <v>1</v>
      </c>
      <c r="K8" s="39"/>
      <c r="L8" s="37" t="s">
        <v>21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</row>
    <row r="9" spans="1:237" s="2" customFormat="1" ht="25.5" customHeight="1">
      <c r="A9" s="23" t="s">
        <v>40</v>
      </c>
      <c r="B9" s="24" t="s">
        <v>35</v>
      </c>
      <c r="C9" s="23" t="s">
        <v>36</v>
      </c>
      <c r="D9" s="25" t="s">
        <v>37</v>
      </c>
      <c r="E9" s="26" t="s">
        <v>41</v>
      </c>
      <c r="F9" s="26" t="s">
        <v>42</v>
      </c>
      <c r="G9" s="27">
        <v>138.5</v>
      </c>
      <c r="H9" s="28">
        <v>80.2</v>
      </c>
      <c r="I9" s="37">
        <f t="shared" si="0"/>
        <v>74.725</v>
      </c>
      <c r="J9" s="38">
        <v>2</v>
      </c>
      <c r="K9" s="39"/>
      <c r="L9" s="37" t="s">
        <v>25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</row>
    <row r="10" spans="1:237" s="2" customFormat="1" ht="25.5" customHeight="1">
      <c r="A10" s="23" t="s">
        <v>43</v>
      </c>
      <c r="B10" s="24" t="s">
        <v>35</v>
      </c>
      <c r="C10" s="23" t="s">
        <v>36</v>
      </c>
      <c r="D10" s="25" t="s">
        <v>37</v>
      </c>
      <c r="E10" s="26" t="s">
        <v>44</v>
      </c>
      <c r="F10" s="26" t="s">
        <v>45</v>
      </c>
      <c r="G10" s="27">
        <v>142.75</v>
      </c>
      <c r="H10" s="28">
        <v>77.4</v>
      </c>
      <c r="I10" s="37">
        <f t="shared" si="0"/>
        <v>74.3875</v>
      </c>
      <c r="J10" s="38">
        <v>3</v>
      </c>
      <c r="K10" s="39"/>
      <c r="L10" s="37" t="s">
        <v>25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</row>
    <row r="11" spans="1:237" s="2" customFormat="1" ht="25.5" customHeight="1">
      <c r="A11" s="23" t="s">
        <v>46</v>
      </c>
      <c r="B11" s="24" t="s">
        <v>35</v>
      </c>
      <c r="C11" s="23" t="s">
        <v>47</v>
      </c>
      <c r="D11" s="25" t="s">
        <v>48</v>
      </c>
      <c r="E11" s="26" t="s">
        <v>49</v>
      </c>
      <c r="F11" s="26" t="s">
        <v>50</v>
      </c>
      <c r="G11" s="27">
        <v>135.25</v>
      </c>
      <c r="H11" s="28">
        <v>84.2</v>
      </c>
      <c r="I11" s="37">
        <f t="shared" si="0"/>
        <v>75.9125</v>
      </c>
      <c r="J11" s="38">
        <v>1</v>
      </c>
      <c r="K11" s="39"/>
      <c r="L11" s="37" t="s">
        <v>21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</row>
    <row r="12" spans="1:237" s="2" customFormat="1" ht="25.5" customHeight="1">
      <c r="A12" s="23" t="s">
        <v>51</v>
      </c>
      <c r="B12" s="24" t="s">
        <v>35</v>
      </c>
      <c r="C12" s="23" t="s">
        <v>47</v>
      </c>
      <c r="D12" s="25" t="s">
        <v>48</v>
      </c>
      <c r="E12" s="26" t="s">
        <v>52</v>
      </c>
      <c r="F12" s="26" t="s">
        <v>53</v>
      </c>
      <c r="G12" s="27">
        <v>146.75</v>
      </c>
      <c r="H12" s="28">
        <v>78.4</v>
      </c>
      <c r="I12" s="37">
        <f t="shared" si="0"/>
        <v>75.8875</v>
      </c>
      <c r="J12" s="38">
        <v>2</v>
      </c>
      <c r="K12" s="39"/>
      <c r="L12" s="37" t="s">
        <v>25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</row>
    <row r="13" spans="1:237" s="2" customFormat="1" ht="25.5" customHeight="1">
      <c r="A13" s="23" t="s">
        <v>54</v>
      </c>
      <c r="B13" s="24" t="s">
        <v>35</v>
      </c>
      <c r="C13" s="23" t="s">
        <v>47</v>
      </c>
      <c r="D13" s="25" t="s">
        <v>48</v>
      </c>
      <c r="E13" s="26" t="s">
        <v>55</v>
      </c>
      <c r="F13" s="26" t="s">
        <v>56</v>
      </c>
      <c r="G13" s="27">
        <v>130.25</v>
      </c>
      <c r="H13" s="28">
        <v>81.2</v>
      </c>
      <c r="I13" s="37">
        <f t="shared" si="0"/>
        <v>73.1625</v>
      </c>
      <c r="J13" s="38">
        <v>3</v>
      </c>
      <c r="K13" s="39"/>
      <c r="L13" s="37" t="s">
        <v>25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</row>
    <row r="14" spans="1:237" s="2" customFormat="1" ht="25.5" customHeight="1">
      <c r="A14" s="23" t="s">
        <v>57</v>
      </c>
      <c r="B14" s="24" t="s">
        <v>35</v>
      </c>
      <c r="C14" s="23" t="s">
        <v>47</v>
      </c>
      <c r="D14" s="25" t="s">
        <v>48</v>
      </c>
      <c r="E14" s="26" t="s">
        <v>58</v>
      </c>
      <c r="F14" s="26" t="s">
        <v>59</v>
      </c>
      <c r="G14" s="27">
        <v>130.25</v>
      </c>
      <c r="H14" s="28">
        <v>76.8</v>
      </c>
      <c r="I14" s="37">
        <f t="shared" si="0"/>
        <v>70.9625</v>
      </c>
      <c r="J14" s="38">
        <v>4</v>
      </c>
      <c r="K14" s="39"/>
      <c r="L14" s="37" t="s">
        <v>25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</row>
    <row r="15" spans="1:237" s="2" customFormat="1" ht="25.5" customHeight="1">
      <c r="A15" s="23" t="s">
        <v>60</v>
      </c>
      <c r="B15" s="24" t="s">
        <v>61</v>
      </c>
      <c r="C15" s="23" t="s">
        <v>62</v>
      </c>
      <c r="D15" s="25" t="s">
        <v>37</v>
      </c>
      <c r="E15" s="26" t="s">
        <v>63</v>
      </c>
      <c r="F15" s="26" t="s">
        <v>64</v>
      </c>
      <c r="G15" s="27">
        <v>136</v>
      </c>
      <c r="H15" s="28">
        <v>91.4</v>
      </c>
      <c r="I15" s="37">
        <f t="shared" si="0"/>
        <v>79.7</v>
      </c>
      <c r="J15" s="38">
        <v>1</v>
      </c>
      <c r="K15" s="40">
        <v>81.15555555555557</v>
      </c>
      <c r="L15" s="37" t="s">
        <v>21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</row>
    <row r="16" spans="1:237" s="2" customFormat="1" ht="25.5" customHeight="1">
      <c r="A16" s="23" t="s">
        <v>65</v>
      </c>
      <c r="B16" s="24" t="s">
        <v>61</v>
      </c>
      <c r="C16" s="23" t="s">
        <v>62</v>
      </c>
      <c r="D16" s="25" t="s">
        <v>37</v>
      </c>
      <c r="E16" s="26" t="s">
        <v>66</v>
      </c>
      <c r="F16" s="26" t="s">
        <v>67</v>
      </c>
      <c r="G16" s="27" t="s">
        <v>68</v>
      </c>
      <c r="H16" s="28">
        <v>70.4</v>
      </c>
      <c r="I16" s="37">
        <f t="shared" si="0"/>
        <v>69.6375</v>
      </c>
      <c r="J16" s="38">
        <v>2</v>
      </c>
      <c r="K16" s="40">
        <v>81.15555555555557</v>
      </c>
      <c r="L16" s="37" t="s">
        <v>25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</row>
    <row r="17" spans="1:237" s="2" customFormat="1" ht="25.5" customHeight="1">
      <c r="A17" s="23" t="s">
        <v>69</v>
      </c>
      <c r="B17" s="24" t="s">
        <v>70</v>
      </c>
      <c r="C17" s="23" t="s">
        <v>71</v>
      </c>
      <c r="D17" s="25" t="s">
        <v>72</v>
      </c>
      <c r="E17" s="26" t="s">
        <v>73</v>
      </c>
      <c r="F17" s="26" t="s">
        <v>74</v>
      </c>
      <c r="G17" s="27">
        <v>114.75</v>
      </c>
      <c r="H17" s="28">
        <v>80.4</v>
      </c>
      <c r="I17" s="37">
        <f t="shared" si="0"/>
        <v>68.8875</v>
      </c>
      <c r="J17" s="38">
        <v>1</v>
      </c>
      <c r="K17" s="40">
        <v>81.15555555555557</v>
      </c>
      <c r="L17" s="37" t="s">
        <v>25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</row>
    <row r="18" spans="1:237" s="2" customFormat="1" ht="25.5" customHeight="1">
      <c r="A18" s="23" t="s">
        <v>75</v>
      </c>
      <c r="B18" s="24" t="s">
        <v>70</v>
      </c>
      <c r="C18" s="23" t="s">
        <v>76</v>
      </c>
      <c r="D18" s="25" t="s">
        <v>72</v>
      </c>
      <c r="E18" s="26" t="s">
        <v>77</v>
      </c>
      <c r="F18" s="26" t="s">
        <v>78</v>
      </c>
      <c r="G18" s="27">
        <v>118.25</v>
      </c>
      <c r="H18" s="28">
        <v>83.2</v>
      </c>
      <c r="I18" s="37">
        <f t="shared" si="0"/>
        <v>71.1625</v>
      </c>
      <c r="J18" s="38">
        <v>1</v>
      </c>
      <c r="K18" s="40">
        <v>81.15555555555557</v>
      </c>
      <c r="L18" s="37" t="s">
        <v>21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</row>
    <row r="19" spans="1:237" s="2" customFormat="1" ht="25.5" customHeight="1">
      <c r="A19" s="23" t="s">
        <v>79</v>
      </c>
      <c r="B19" s="24" t="s">
        <v>80</v>
      </c>
      <c r="C19" s="23" t="s">
        <v>81</v>
      </c>
      <c r="D19" s="25" t="s">
        <v>82</v>
      </c>
      <c r="E19" s="26" t="s">
        <v>83</v>
      </c>
      <c r="F19" s="26" t="s">
        <v>84</v>
      </c>
      <c r="G19" s="27">
        <v>126.5</v>
      </c>
      <c r="H19" s="28">
        <v>87.8</v>
      </c>
      <c r="I19" s="37">
        <f t="shared" si="0"/>
        <v>75.525</v>
      </c>
      <c r="J19" s="38">
        <v>1</v>
      </c>
      <c r="K19" s="40"/>
      <c r="L19" s="37" t="s">
        <v>21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</row>
    <row r="20" spans="1:237" s="2" customFormat="1" ht="25.5" customHeight="1">
      <c r="A20" s="23" t="s">
        <v>85</v>
      </c>
      <c r="B20" s="24" t="s">
        <v>80</v>
      </c>
      <c r="C20" s="23" t="s">
        <v>81</v>
      </c>
      <c r="D20" s="25" t="s">
        <v>82</v>
      </c>
      <c r="E20" s="26" t="s">
        <v>86</v>
      </c>
      <c r="F20" s="26" t="s">
        <v>87</v>
      </c>
      <c r="G20" s="27">
        <v>124.75</v>
      </c>
      <c r="H20" s="28">
        <v>85</v>
      </c>
      <c r="I20" s="37">
        <f t="shared" si="0"/>
        <v>73.6875</v>
      </c>
      <c r="J20" s="38">
        <v>2</v>
      </c>
      <c r="K20" s="40"/>
      <c r="L20" s="37" t="s">
        <v>25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</row>
    <row r="21" spans="1:237" s="2" customFormat="1" ht="25.5" customHeight="1">
      <c r="A21" s="23" t="s">
        <v>88</v>
      </c>
      <c r="B21" s="24" t="s">
        <v>80</v>
      </c>
      <c r="C21" s="23" t="s">
        <v>81</v>
      </c>
      <c r="D21" s="25" t="s">
        <v>82</v>
      </c>
      <c r="E21" s="26" t="s">
        <v>89</v>
      </c>
      <c r="F21" s="26" t="s">
        <v>90</v>
      </c>
      <c r="G21" s="27">
        <v>127.75</v>
      </c>
      <c r="H21" s="28">
        <v>69.4</v>
      </c>
      <c r="I21" s="37">
        <f t="shared" si="0"/>
        <v>66.6375</v>
      </c>
      <c r="J21" s="38">
        <v>3</v>
      </c>
      <c r="K21" s="40"/>
      <c r="L21" s="37" t="s">
        <v>25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</row>
    <row r="22" spans="1:237" s="2" customFormat="1" ht="25.5" customHeight="1">
      <c r="A22" s="23" t="s">
        <v>91</v>
      </c>
      <c r="B22" s="24" t="s">
        <v>80</v>
      </c>
      <c r="C22" s="23" t="s">
        <v>92</v>
      </c>
      <c r="D22" s="25" t="s">
        <v>82</v>
      </c>
      <c r="E22" s="26" t="s">
        <v>93</v>
      </c>
      <c r="F22" s="26" t="s">
        <v>94</v>
      </c>
      <c r="G22" s="27">
        <v>144</v>
      </c>
      <c r="H22" s="28">
        <v>89</v>
      </c>
      <c r="I22" s="37">
        <f t="shared" si="0"/>
        <v>80.5</v>
      </c>
      <c r="J22" s="38">
        <v>1</v>
      </c>
      <c r="K22" s="40">
        <v>81.15555555555557</v>
      </c>
      <c r="L22" s="37" t="s">
        <v>21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</row>
    <row r="23" spans="1:237" s="2" customFormat="1" ht="25.5" customHeight="1">
      <c r="A23" s="23" t="s">
        <v>95</v>
      </c>
      <c r="B23" s="24" t="s">
        <v>80</v>
      </c>
      <c r="C23" s="23" t="s">
        <v>92</v>
      </c>
      <c r="D23" s="25" t="s">
        <v>82</v>
      </c>
      <c r="E23" s="26" t="s">
        <v>96</v>
      </c>
      <c r="F23" s="26" t="s">
        <v>97</v>
      </c>
      <c r="G23" s="27">
        <v>125.25</v>
      </c>
      <c r="H23" s="28">
        <v>73.8</v>
      </c>
      <c r="I23" s="37">
        <f t="shared" si="0"/>
        <v>68.2125</v>
      </c>
      <c r="J23" s="38">
        <v>2</v>
      </c>
      <c r="K23" s="40">
        <v>81.15555555555557</v>
      </c>
      <c r="L23" s="37" t="s">
        <v>25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</row>
    <row r="24" spans="1:237" s="2" customFormat="1" ht="25.5" customHeight="1">
      <c r="A24" s="23" t="s">
        <v>98</v>
      </c>
      <c r="B24" s="24" t="s">
        <v>80</v>
      </c>
      <c r="C24" s="23" t="s">
        <v>92</v>
      </c>
      <c r="D24" s="25" t="s">
        <v>82</v>
      </c>
      <c r="E24" s="26" t="s">
        <v>99</v>
      </c>
      <c r="F24" s="26" t="s">
        <v>100</v>
      </c>
      <c r="G24" s="27">
        <v>132.25</v>
      </c>
      <c r="H24" s="28" t="s">
        <v>101</v>
      </c>
      <c r="I24" s="37" t="s">
        <v>102</v>
      </c>
      <c r="J24" s="38" t="s">
        <v>102</v>
      </c>
      <c r="K24" s="40">
        <v>81.15555555555557</v>
      </c>
      <c r="L24" s="37" t="s">
        <v>25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</row>
    <row r="25" spans="1:237" s="2" customFormat="1" ht="25.5" customHeight="1">
      <c r="A25" s="23" t="s">
        <v>103</v>
      </c>
      <c r="B25" s="24" t="s">
        <v>104</v>
      </c>
      <c r="C25" s="23" t="s">
        <v>105</v>
      </c>
      <c r="D25" s="25" t="s">
        <v>37</v>
      </c>
      <c r="E25" s="26" t="s">
        <v>106</v>
      </c>
      <c r="F25" s="26" t="s">
        <v>107</v>
      </c>
      <c r="G25" s="27">
        <v>128.75</v>
      </c>
      <c r="H25" s="28">
        <v>85.8</v>
      </c>
      <c r="I25" s="37">
        <f>G25*0.25+H25*0.5</f>
        <v>75.0875</v>
      </c>
      <c r="J25" s="38">
        <v>1</v>
      </c>
      <c r="K25" s="39">
        <v>81.5142857142857</v>
      </c>
      <c r="L25" s="37" t="s">
        <v>21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</row>
    <row r="26" spans="1:237" s="2" customFormat="1" ht="25.5" customHeight="1">
      <c r="A26" s="23" t="s">
        <v>108</v>
      </c>
      <c r="B26" s="24" t="s">
        <v>104</v>
      </c>
      <c r="C26" s="23" t="s">
        <v>109</v>
      </c>
      <c r="D26" s="25" t="s">
        <v>37</v>
      </c>
      <c r="E26" s="26" t="s">
        <v>110</v>
      </c>
      <c r="F26" s="26" t="s">
        <v>111</v>
      </c>
      <c r="G26" s="27">
        <v>127.75</v>
      </c>
      <c r="H26" s="28">
        <v>87.4</v>
      </c>
      <c r="I26" s="37">
        <f>G26*0.25+H26*0.5</f>
        <v>75.6375</v>
      </c>
      <c r="J26" s="38">
        <v>1</v>
      </c>
      <c r="K26" s="39">
        <v>81.5142857142857</v>
      </c>
      <c r="L26" s="37" t="s">
        <v>21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</row>
    <row r="27" spans="1:237" s="2" customFormat="1" ht="25.5" customHeight="1">
      <c r="A27" s="23" t="s">
        <v>112</v>
      </c>
      <c r="B27" s="24" t="s">
        <v>104</v>
      </c>
      <c r="C27" s="23" t="s">
        <v>109</v>
      </c>
      <c r="D27" s="25" t="s">
        <v>37</v>
      </c>
      <c r="E27" s="26" t="s">
        <v>113</v>
      </c>
      <c r="F27" s="26" t="s">
        <v>114</v>
      </c>
      <c r="G27" s="27">
        <v>124</v>
      </c>
      <c r="H27" s="28">
        <v>56</v>
      </c>
      <c r="I27" s="37">
        <f>G27*0.25+H27*0.5</f>
        <v>59</v>
      </c>
      <c r="J27" s="38">
        <v>2</v>
      </c>
      <c r="K27" s="39">
        <v>81.5142857142857</v>
      </c>
      <c r="L27" s="37" t="s">
        <v>25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</row>
    <row r="28" spans="1:237" s="2" customFormat="1" ht="25.5" customHeight="1">
      <c r="A28" s="23" t="s">
        <v>115</v>
      </c>
      <c r="B28" s="24" t="s">
        <v>104</v>
      </c>
      <c r="C28" s="23" t="s">
        <v>109</v>
      </c>
      <c r="D28" s="25" t="s">
        <v>37</v>
      </c>
      <c r="E28" s="26" t="s">
        <v>116</v>
      </c>
      <c r="F28" s="26" t="s">
        <v>117</v>
      </c>
      <c r="G28" s="27">
        <v>124.75</v>
      </c>
      <c r="H28" s="28" t="s">
        <v>101</v>
      </c>
      <c r="I28" s="37" t="s">
        <v>102</v>
      </c>
      <c r="J28" s="38" t="s">
        <v>102</v>
      </c>
      <c r="K28" s="39">
        <v>81.5142857142857</v>
      </c>
      <c r="L28" s="37" t="s">
        <v>25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</row>
    <row r="29" spans="1:237" s="2" customFormat="1" ht="25.5" customHeight="1">
      <c r="A29" s="23" t="s">
        <v>118</v>
      </c>
      <c r="B29" s="24" t="s">
        <v>119</v>
      </c>
      <c r="C29" s="23" t="s">
        <v>120</v>
      </c>
      <c r="D29" s="25" t="s">
        <v>121</v>
      </c>
      <c r="E29" s="26" t="s">
        <v>122</v>
      </c>
      <c r="F29" s="26" t="s">
        <v>123</v>
      </c>
      <c r="G29" s="27">
        <v>138.25</v>
      </c>
      <c r="H29" s="28">
        <v>91.6</v>
      </c>
      <c r="I29" s="37">
        <f>G29*0.25+H29*0.5</f>
        <v>80.3625</v>
      </c>
      <c r="J29" s="38">
        <v>1</v>
      </c>
      <c r="K29" s="39">
        <v>81.5142857142857</v>
      </c>
      <c r="L29" s="37" t="s">
        <v>21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</row>
    <row r="30" spans="1:237" s="2" customFormat="1" ht="25.5" customHeight="1">
      <c r="A30" s="23" t="s">
        <v>124</v>
      </c>
      <c r="B30" s="24" t="s">
        <v>119</v>
      </c>
      <c r="C30" s="23" t="s">
        <v>120</v>
      </c>
      <c r="D30" s="25" t="s">
        <v>121</v>
      </c>
      <c r="E30" s="26" t="s">
        <v>125</v>
      </c>
      <c r="F30" s="26" t="s">
        <v>126</v>
      </c>
      <c r="G30" s="27">
        <v>119.25</v>
      </c>
      <c r="H30" s="28">
        <v>78.6</v>
      </c>
      <c r="I30" s="37">
        <f>G30*0.25+H30*0.5</f>
        <v>69.1125</v>
      </c>
      <c r="J30" s="38">
        <v>2</v>
      </c>
      <c r="K30" s="39">
        <v>81.5142857142857</v>
      </c>
      <c r="L30" s="37" t="s">
        <v>25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</row>
    <row r="31" spans="1:237" s="2" customFormat="1" ht="25.5" customHeight="1">
      <c r="A31" s="23" t="s">
        <v>127</v>
      </c>
      <c r="B31" s="24" t="s">
        <v>119</v>
      </c>
      <c r="C31" s="23" t="s">
        <v>128</v>
      </c>
      <c r="D31" s="25" t="s">
        <v>129</v>
      </c>
      <c r="E31" s="26" t="s">
        <v>130</v>
      </c>
      <c r="F31" s="26" t="s">
        <v>131</v>
      </c>
      <c r="G31" s="27">
        <v>129.25</v>
      </c>
      <c r="H31" s="28">
        <v>87.6</v>
      </c>
      <c r="I31" s="37">
        <f aca="true" t="shared" si="1" ref="I31:I48">G31*0.25+H31*0.5</f>
        <v>76.1125</v>
      </c>
      <c r="J31" s="38">
        <v>1</v>
      </c>
      <c r="K31" s="39">
        <v>81.5142857142857</v>
      </c>
      <c r="L31" s="37" t="s">
        <v>21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</row>
    <row r="32" spans="1:237" s="2" customFormat="1" ht="25.5" customHeight="1">
      <c r="A32" s="23" t="s">
        <v>132</v>
      </c>
      <c r="B32" s="24" t="s">
        <v>119</v>
      </c>
      <c r="C32" s="23" t="s">
        <v>128</v>
      </c>
      <c r="D32" s="25" t="s">
        <v>129</v>
      </c>
      <c r="E32" s="26" t="s">
        <v>133</v>
      </c>
      <c r="F32" s="26" t="s">
        <v>134</v>
      </c>
      <c r="G32" s="27">
        <v>124.75</v>
      </c>
      <c r="H32" s="28">
        <v>83.6</v>
      </c>
      <c r="I32" s="37">
        <f t="shared" si="1"/>
        <v>72.9875</v>
      </c>
      <c r="J32" s="38">
        <v>2</v>
      </c>
      <c r="K32" s="39">
        <v>81.5142857142857</v>
      </c>
      <c r="L32" s="37" t="s">
        <v>25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</row>
    <row r="33" spans="1:12" ht="25.5" customHeight="1">
      <c r="A33" s="23" t="s">
        <v>135</v>
      </c>
      <c r="B33" s="24" t="s">
        <v>136</v>
      </c>
      <c r="C33" s="23" t="s">
        <v>137</v>
      </c>
      <c r="D33" s="25" t="s">
        <v>138</v>
      </c>
      <c r="E33" s="26" t="s">
        <v>139</v>
      </c>
      <c r="F33" s="26" t="s">
        <v>140</v>
      </c>
      <c r="G33" s="27">
        <v>123.5</v>
      </c>
      <c r="H33" s="29">
        <v>88.6</v>
      </c>
      <c r="I33" s="37">
        <f t="shared" si="1"/>
        <v>75.175</v>
      </c>
      <c r="J33" s="38">
        <v>1</v>
      </c>
      <c r="K33" s="39">
        <v>78.8428571428571</v>
      </c>
      <c r="L33" s="37" t="s">
        <v>21</v>
      </c>
    </row>
    <row r="34" spans="1:12" ht="25.5" customHeight="1">
      <c r="A34" s="23" t="s">
        <v>141</v>
      </c>
      <c r="B34" s="24" t="s">
        <v>136</v>
      </c>
      <c r="C34" s="23" t="s">
        <v>137</v>
      </c>
      <c r="D34" s="25" t="s">
        <v>138</v>
      </c>
      <c r="E34" s="26" t="s">
        <v>142</v>
      </c>
      <c r="F34" s="26" t="s">
        <v>143</v>
      </c>
      <c r="G34" s="27">
        <v>118</v>
      </c>
      <c r="H34" s="29">
        <v>82.2</v>
      </c>
      <c r="I34" s="37">
        <f t="shared" si="1"/>
        <v>70.6</v>
      </c>
      <c r="J34" s="38">
        <v>2</v>
      </c>
      <c r="K34" s="39">
        <v>78.8428571428571</v>
      </c>
      <c r="L34" s="37" t="s">
        <v>21</v>
      </c>
    </row>
    <row r="35" spans="1:12" ht="25.5" customHeight="1">
      <c r="A35" s="23" t="s">
        <v>144</v>
      </c>
      <c r="B35" s="24" t="s">
        <v>136</v>
      </c>
      <c r="C35" s="23" t="s">
        <v>137</v>
      </c>
      <c r="D35" s="25" t="s">
        <v>138</v>
      </c>
      <c r="E35" s="26" t="s">
        <v>145</v>
      </c>
      <c r="F35" s="26" t="s">
        <v>146</v>
      </c>
      <c r="G35" s="27">
        <v>118.25</v>
      </c>
      <c r="H35" s="29">
        <v>80.4</v>
      </c>
      <c r="I35" s="37">
        <f t="shared" si="1"/>
        <v>69.7625</v>
      </c>
      <c r="J35" s="38">
        <v>3</v>
      </c>
      <c r="K35" s="39">
        <v>78.8428571428571</v>
      </c>
      <c r="L35" s="37" t="s">
        <v>25</v>
      </c>
    </row>
    <row r="36" spans="1:12" ht="25.5" customHeight="1">
      <c r="A36" s="23" t="s">
        <v>147</v>
      </c>
      <c r="B36" s="24" t="s">
        <v>136</v>
      </c>
      <c r="C36" s="23" t="s">
        <v>137</v>
      </c>
      <c r="D36" s="25" t="s">
        <v>138</v>
      </c>
      <c r="E36" s="26" t="s">
        <v>148</v>
      </c>
      <c r="F36" s="26" t="s">
        <v>149</v>
      </c>
      <c r="G36" s="27">
        <v>113</v>
      </c>
      <c r="H36" s="29">
        <v>75.4</v>
      </c>
      <c r="I36" s="37">
        <f t="shared" si="1"/>
        <v>65.95</v>
      </c>
      <c r="J36" s="38">
        <v>4</v>
      </c>
      <c r="K36" s="39">
        <v>78.8428571428571</v>
      </c>
      <c r="L36" s="37" t="s">
        <v>25</v>
      </c>
    </row>
    <row r="37" spans="1:12" ht="25.5" customHeight="1">
      <c r="A37" s="23" t="s">
        <v>150</v>
      </c>
      <c r="B37" s="24" t="s">
        <v>136</v>
      </c>
      <c r="C37" s="23" t="s">
        <v>137</v>
      </c>
      <c r="D37" s="25" t="s">
        <v>138</v>
      </c>
      <c r="E37" s="26" t="s">
        <v>151</v>
      </c>
      <c r="F37" s="26" t="s">
        <v>152</v>
      </c>
      <c r="G37" s="27">
        <v>114.75</v>
      </c>
      <c r="H37" s="29">
        <v>70</v>
      </c>
      <c r="I37" s="37">
        <f t="shared" si="1"/>
        <v>63.6875</v>
      </c>
      <c r="J37" s="38">
        <v>5</v>
      </c>
      <c r="K37" s="39">
        <v>78.8428571428571</v>
      </c>
      <c r="L37" s="37" t="s">
        <v>25</v>
      </c>
    </row>
    <row r="38" spans="1:12" ht="25.5" customHeight="1">
      <c r="A38" s="23" t="s">
        <v>153</v>
      </c>
      <c r="B38" s="24" t="s">
        <v>154</v>
      </c>
      <c r="C38" s="23" t="s">
        <v>155</v>
      </c>
      <c r="D38" s="25" t="s">
        <v>156</v>
      </c>
      <c r="E38" s="26" t="s">
        <v>157</v>
      </c>
      <c r="F38" s="26" t="s">
        <v>158</v>
      </c>
      <c r="G38" s="27">
        <v>127</v>
      </c>
      <c r="H38" s="29">
        <v>81</v>
      </c>
      <c r="I38" s="37">
        <f t="shared" si="1"/>
        <v>72.25</v>
      </c>
      <c r="J38" s="38">
        <v>1</v>
      </c>
      <c r="K38" s="39"/>
      <c r="L38" s="37" t="s">
        <v>21</v>
      </c>
    </row>
    <row r="39" spans="1:12" ht="25.5" customHeight="1">
      <c r="A39" s="23" t="s">
        <v>159</v>
      </c>
      <c r="B39" s="24" t="s">
        <v>154</v>
      </c>
      <c r="C39" s="23" t="s">
        <v>155</v>
      </c>
      <c r="D39" s="25" t="s">
        <v>156</v>
      </c>
      <c r="E39" s="26" t="s">
        <v>160</v>
      </c>
      <c r="F39" s="26" t="s">
        <v>161</v>
      </c>
      <c r="G39" s="27">
        <v>132.5</v>
      </c>
      <c r="H39" s="29">
        <v>76.6</v>
      </c>
      <c r="I39" s="37">
        <f t="shared" si="1"/>
        <v>71.425</v>
      </c>
      <c r="J39" s="38">
        <v>2</v>
      </c>
      <c r="K39" s="39"/>
      <c r="L39" s="37" t="s">
        <v>25</v>
      </c>
    </row>
    <row r="40" spans="1:12" ht="25.5" customHeight="1">
      <c r="A40" s="23" t="s">
        <v>162</v>
      </c>
      <c r="B40" s="24" t="s">
        <v>154</v>
      </c>
      <c r="C40" s="23" t="s">
        <v>155</v>
      </c>
      <c r="D40" s="25" t="s">
        <v>156</v>
      </c>
      <c r="E40" s="26" t="s">
        <v>163</v>
      </c>
      <c r="F40" s="26" t="s">
        <v>164</v>
      </c>
      <c r="G40" s="27">
        <v>115</v>
      </c>
      <c r="H40" s="29">
        <v>79.8</v>
      </c>
      <c r="I40" s="37">
        <f t="shared" si="1"/>
        <v>68.65</v>
      </c>
      <c r="J40" s="38">
        <v>3</v>
      </c>
      <c r="K40" s="39"/>
      <c r="L40" s="37" t="s">
        <v>25</v>
      </c>
    </row>
    <row r="41" spans="1:12" ht="25.5" customHeight="1">
      <c r="A41" s="23" t="s">
        <v>165</v>
      </c>
      <c r="B41" s="24" t="s">
        <v>154</v>
      </c>
      <c r="C41" s="23" t="s">
        <v>166</v>
      </c>
      <c r="D41" s="25" t="s">
        <v>167</v>
      </c>
      <c r="E41" s="26" t="s">
        <v>168</v>
      </c>
      <c r="F41" s="26" t="s">
        <v>169</v>
      </c>
      <c r="G41" s="27">
        <v>138.5</v>
      </c>
      <c r="H41" s="29">
        <v>90</v>
      </c>
      <c r="I41" s="37">
        <f t="shared" si="1"/>
        <v>79.625</v>
      </c>
      <c r="J41" s="38">
        <v>1</v>
      </c>
      <c r="K41" s="39"/>
      <c r="L41" s="37" t="s">
        <v>21</v>
      </c>
    </row>
    <row r="42" spans="1:12" ht="25.5" customHeight="1">
      <c r="A42" s="23" t="s">
        <v>170</v>
      </c>
      <c r="B42" s="24" t="s">
        <v>154</v>
      </c>
      <c r="C42" s="23" t="s">
        <v>166</v>
      </c>
      <c r="D42" s="25" t="s">
        <v>167</v>
      </c>
      <c r="E42" s="26" t="s">
        <v>171</v>
      </c>
      <c r="F42" s="26" t="s">
        <v>172</v>
      </c>
      <c r="G42" s="27">
        <v>134</v>
      </c>
      <c r="H42" s="29">
        <v>84</v>
      </c>
      <c r="I42" s="37">
        <f t="shared" si="1"/>
        <v>75.5</v>
      </c>
      <c r="J42" s="38">
        <v>2</v>
      </c>
      <c r="K42" s="39"/>
      <c r="L42" s="37" t="s">
        <v>25</v>
      </c>
    </row>
    <row r="43" spans="1:12" ht="25.5" customHeight="1">
      <c r="A43" s="23" t="s">
        <v>173</v>
      </c>
      <c r="B43" s="24" t="s">
        <v>154</v>
      </c>
      <c r="C43" s="23" t="s">
        <v>166</v>
      </c>
      <c r="D43" s="25" t="s">
        <v>167</v>
      </c>
      <c r="E43" s="26" t="s">
        <v>174</v>
      </c>
      <c r="F43" s="26" t="s">
        <v>175</v>
      </c>
      <c r="G43" s="27">
        <v>126.25</v>
      </c>
      <c r="H43" s="29">
        <v>68.8</v>
      </c>
      <c r="I43" s="37">
        <f t="shared" si="1"/>
        <v>65.9625</v>
      </c>
      <c r="J43" s="38">
        <v>3</v>
      </c>
      <c r="K43" s="39"/>
      <c r="L43" s="37" t="s">
        <v>25</v>
      </c>
    </row>
    <row r="44" spans="1:12" ht="25.5" customHeight="1">
      <c r="A44" s="23" t="s">
        <v>176</v>
      </c>
      <c r="B44" s="24" t="s">
        <v>154</v>
      </c>
      <c r="C44" s="23" t="s">
        <v>177</v>
      </c>
      <c r="D44" s="25" t="s">
        <v>178</v>
      </c>
      <c r="E44" s="26" t="s">
        <v>179</v>
      </c>
      <c r="F44" s="26" t="s">
        <v>180</v>
      </c>
      <c r="G44" s="27">
        <v>131.25</v>
      </c>
      <c r="H44" s="29">
        <v>78</v>
      </c>
      <c r="I44" s="37">
        <f t="shared" si="1"/>
        <v>71.8125</v>
      </c>
      <c r="J44" s="38">
        <v>1</v>
      </c>
      <c r="K44" s="39"/>
      <c r="L44" s="37" t="s">
        <v>21</v>
      </c>
    </row>
    <row r="45" spans="1:12" ht="25.5" customHeight="1">
      <c r="A45" s="23" t="s">
        <v>181</v>
      </c>
      <c r="B45" s="24" t="s">
        <v>154</v>
      </c>
      <c r="C45" s="23" t="s">
        <v>177</v>
      </c>
      <c r="D45" s="25" t="s">
        <v>178</v>
      </c>
      <c r="E45" s="26" t="s">
        <v>182</v>
      </c>
      <c r="F45" s="26" t="s">
        <v>183</v>
      </c>
      <c r="G45" s="27">
        <v>134</v>
      </c>
      <c r="H45" s="29">
        <v>76.4</v>
      </c>
      <c r="I45" s="37">
        <f t="shared" si="1"/>
        <v>71.7</v>
      </c>
      <c r="J45" s="38">
        <v>2</v>
      </c>
      <c r="K45" s="39"/>
      <c r="L45" s="37" t="s">
        <v>25</v>
      </c>
    </row>
    <row r="46" spans="1:12" ht="25.5" customHeight="1">
      <c r="A46" s="23" t="s">
        <v>184</v>
      </c>
      <c r="B46" s="24" t="s">
        <v>154</v>
      </c>
      <c r="C46" s="23" t="s">
        <v>177</v>
      </c>
      <c r="D46" s="25" t="s">
        <v>178</v>
      </c>
      <c r="E46" s="26" t="s">
        <v>185</v>
      </c>
      <c r="F46" s="26" t="s">
        <v>186</v>
      </c>
      <c r="G46" s="27">
        <v>126.5</v>
      </c>
      <c r="H46" s="29">
        <v>72.6</v>
      </c>
      <c r="I46" s="37">
        <f t="shared" si="1"/>
        <v>67.925</v>
      </c>
      <c r="J46" s="38">
        <v>3</v>
      </c>
      <c r="K46" s="39"/>
      <c r="L46" s="37" t="s">
        <v>25</v>
      </c>
    </row>
    <row r="47" spans="1:237" s="2" customFormat="1" ht="25.5" customHeight="1">
      <c r="A47" s="23" t="s">
        <v>187</v>
      </c>
      <c r="B47" s="24" t="s">
        <v>188</v>
      </c>
      <c r="C47" s="23" t="s">
        <v>189</v>
      </c>
      <c r="D47" s="25" t="s">
        <v>37</v>
      </c>
      <c r="E47" s="26" t="s">
        <v>190</v>
      </c>
      <c r="F47" s="26" t="s">
        <v>191</v>
      </c>
      <c r="G47" s="27">
        <v>129.25</v>
      </c>
      <c r="H47" s="29">
        <v>79.6</v>
      </c>
      <c r="I47" s="37">
        <f t="shared" si="1"/>
        <v>72.1125</v>
      </c>
      <c r="J47" s="38">
        <v>1</v>
      </c>
      <c r="K47" s="39">
        <v>76.4923076923077</v>
      </c>
      <c r="L47" s="37" t="s">
        <v>21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</row>
    <row r="48" spans="1:237" s="2" customFormat="1" ht="25.5" customHeight="1">
      <c r="A48" s="23" t="s">
        <v>192</v>
      </c>
      <c r="B48" s="24" t="s">
        <v>188</v>
      </c>
      <c r="C48" s="23" t="s">
        <v>189</v>
      </c>
      <c r="D48" s="25" t="s">
        <v>37</v>
      </c>
      <c r="E48" s="26" t="s">
        <v>193</v>
      </c>
      <c r="F48" s="26" t="s">
        <v>194</v>
      </c>
      <c r="G48" s="27">
        <v>123.5</v>
      </c>
      <c r="H48" s="29">
        <v>79.2</v>
      </c>
      <c r="I48" s="37">
        <f t="shared" si="1"/>
        <v>70.475</v>
      </c>
      <c r="J48" s="38">
        <v>2</v>
      </c>
      <c r="K48" s="39">
        <v>76.4923076923077</v>
      </c>
      <c r="L48" s="37" t="s">
        <v>25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</row>
    <row r="49" spans="1:237" s="2" customFormat="1" ht="25.5" customHeight="1">
      <c r="A49" s="23" t="s">
        <v>195</v>
      </c>
      <c r="B49" s="24" t="s">
        <v>196</v>
      </c>
      <c r="C49" s="23" t="s">
        <v>197</v>
      </c>
      <c r="D49" s="25" t="s">
        <v>198</v>
      </c>
      <c r="E49" s="26" t="s">
        <v>199</v>
      </c>
      <c r="F49" s="26" t="s">
        <v>200</v>
      </c>
      <c r="G49" s="27">
        <v>69.25</v>
      </c>
      <c r="H49" s="29">
        <v>81.2</v>
      </c>
      <c r="I49" s="37">
        <f>G49*0.5+H49*0.5</f>
        <v>75.225</v>
      </c>
      <c r="J49" s="38">
        <v>1</v>
      </c>
      <c r="K49" s="39"/>
      <c r="L49" s="37" t="s">
        <v>21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</row>
    <row r="50" spans="1:237" s="2" customFormat="1" ht="25.5" customHeight="1">
      <c r="A50" s="23" t="s">
        <v>201</v>
      </c>
      <c r="B50" s="24" t="s">
        <v>196</v>
      </c>
      <c r="C50" s="23" t="s">
        <v>197</v>
      </c>
      <c r="D50" s="25" t="s">
        <v>198</v>
      </c>
      <c r="E50" s="26" t="s">
        <v>202</v>
      </c>
      <c r="F50" s="26" t="s">
        <v>203</v>
      </c>
      <c r="G50" s="27">
        <v>62.7</v>
      </c>
      <c r="H50" s="29">
        <v>78.2</v>
      </c>
      <c r="I50" s="37">
        <f>G50*0.5+H50*0.5</f>
        <v>70.45</v>
      </c>
      <c r="J50" s="38">
        <v>2</v>
      </c>
      <c r="K50" s="39"/>
      <c r="L50" s="37" t="s">
        <v>25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</row>
    <row r="51" spans="1:237" s="2" customFormat="1" ht="25.5" customHeight="1">
      <c r="A51" s="23" t="s">
        <v>204</v>
      </c>
      <c r="B51" s="24" t="s">
        <v>196</v>
      </c>
      <c r="C51" s="23" t="s">
        <v>197</v>
      </c>
      <c r="D51" s="25" t="s">
        <v>198</v>
      </c>
      <c r="E51" s="26" t="s">
        <v>205</v>
      </c>
      <c r="F51" s="26" t="s">
        <v>206</v>
      </c>
      <c r="G51" s="27">
        <v>60.8</v>
      </c>
      <c r="H51" s="29">
        <v>73.8</v>
      </c>
      <c r="I51" s="37">
        <f>G51*0.5+H51*0.5</f>
        <v>67.3</v>
      </c>
      <c r="J51" s="38">
        <v>3</v>
      </c>
      <c r="K51" s="39"/>
      <c r="L51" s="37" t="s">
        <v>25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</row>
    <row r="52" spans="1:237" s="2" customFormat="1" ht="25.5" customHeight="1">
      <c r="A52" s="23" t="s">
        <v>207</v>
      </c>
      <c r="B52" s="24" t="s">
        <v>196</v>
      </c>
      <c r="C52" s="23" t="s">
        <v>208</v>
      </c>
      <c r="D52" s="25" t="s">
        <v>198</v>
      </c>
      <c r="E52" s="26" t="s">
        <v>209</v>
      </c>
      <c r="F52" s="26" t="s">
        <v>210</v>
      </c>
      <c r="G52" s="27">
        <v>65.9</v>
      </c>
      <c r="H52" s="29">
        <v>81.8</v>
      </c>
      <c r="I52" s="37">
        <f>G52*0.5+H52*0.5</f>
        <v>73.85</v>
      </c>
      <c r="J52" s="38">
        <v>1</v>
      </c>
      <c r="K52" s="39">
        <v>76.4923076923077</v>
      </c>
      <c r="L52" s="37" t="s">
        <v>21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</row>
    <row r="53" spans="1:237" s="2" customFormat="1" ht="25.5" customHeight="1">
      <c r="A53" s="23" t="s">
        <v>211</v>
      </c>
      <c r="B53" s="24" t="s">
        <v>196</v>
      </c>
      <c r="C53" s="23" t="s">
        <v>208</v>
      </c>
      <c r="D53" s="25" t="s">
        <v>198</v>
      </c>
      <c r="E53" s="26" t="s">
        <v>212</v>
      </c>
      <c r="F53" s="26" t="s">
        <v>213</v>
      </c>
      <c r="G53" s="27">
        <v>68.65</v>
      </c>
      <c r="H53" s="29">
        <v>67.8</v>
      </c>
      <c r="I53" s="37">
        <f>G53*0.5+H53*0.5</f>
        <v>68.225</v>
      </c>
      <c r="J53" s="38">
        <v>2</v>
      </c>
      <c r="K53" s="39">
        <v>76.4923076923077</v>
      </c>
      <c r="L53" s="37" t="s">
        <v>25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1"/>
      <c r="HJ53" s="41"/>
      <c r="HK53" s="41"/>
      <c r="HL53" s="41"/>
      <c r="HM53" s="41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</row>
    <row r="54" spans="1:237" s="2" customFormat="1" ht="25.5" customHeight="1">
      <c r="A54" s="23" t="s">
        <v>214</v>
      </c>
      <c r="B54" s="24" t="s">
        <v>215</v>
      </c>
      <c r="C54" s="23" t="s">
        <v>216</v>
      </c>
      <c r="D54" s="25" t="s">
        <v>217</v>
      </c>
      <c r="E54" s="26" t="s">
        <v>218</v>
      </c>
      <c r="F54" s="26" t="s">
        <v>219</v>
      </c>
      <c r="G54" s="27">
        <v>61.95</v>
      </c>
      <c r="H54" s="29">
        <v>82.2</v>
      </c>
      <c r="I54" s="37">
        <f aca="true" t="shared" si="2" ref="I54:I59">G54*0.5+H54*0.5</f>
        <v>72.075</v>
      </c>
      <c r="J54" s="38">
        <v>1</v>
      </c>
      <c r="K54" s="39"/>
      <c r="L54" s="37" t="s">
        <v>21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</row>
    <row r="55" spans="1:237" s="2" customFormat="1" ht="25.5" customHeight="1">
      <c r="A55" s="23" t="s">
        <v>220</v>
      </c>
      <c r="B55" s="24" t="s">
        <v>215</v>
      </c>
      <c r="C55" s="23" t="s">
        <v>216</v>
      </c>
      <c r="D55" s="25" t="s">
        <v>217</v>
      </c>
      <c r="E55" s="26" t="s">
        <v>221</v>
      </c>
      <c r="F55" s="26" t="s">
        <v>222</v>
      </c>
      <c r="G55" s="27">
        <v>63.2</v>
      </c>
      <c r="H55" s="29">
        <v>66.4</v>
      </c>
      <c r="I55" s="37">
        <f t="shared" si="2"/>
        <v>64.80000000000001</v>
      </c>
      <c r="J55" s="38">
        <v>2</v>
      </c>
      <c r="K55" s="39"/>
      <c r="L55" s="37" t="s">
        <v>25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</row>
    <row r="56" spans="1:237" s="2" customFormat="1" ht="25.5" customHeight="1">
      <c r="A56" s="23" t="s">
        <v>223</v>
      </c>
      <c r="B56" s="24" t="s">
        <v>215</v>
      </c>
      <c r="C56" s="23" t="s">
        <v>216</v>
      </c>
      <c r="D56" s="25" t="s">
        <v>217</v>
      </c>
      <c r="E56" s="26" t="s">
        <v>224</v>
      </c>
      <c r="F56" s="26" t="s">
        <v>225</v>
      </c>
      <c r="G56" s="27">
        <v>61.75</v>
      </c>
      <c r="H56" s="29">
        <v>62.4</v>
      </c>
      <c r="I56" s="37">
        <f t="shared" si="2"/>
        <v>62.075</v>
      </c>
      <c r="J56" s="38">
        <v>3</v>
      </c>
      <c r="K56" s="39"/>
      <c r="L56" s="37" t="s">
        <v>25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</row>
    <row r="57" spans="1:237" s="2" customFormat="1" ht="25.5" customHeight="1">
      <c r="A57" s="23" t="s">
        <v>226</v>
      </c>
      <c r="B57" s="24" t="s">
        <v>215</v>
      </c>
      <c r="C57" s="23" t="s">
        <v>227</v>
      </c>
      <c r="D57" s="25" t="s">
        <v>217</v>
      </c>
      <c r="E57" s="26" t="s">
        <v>228</v>
      </c>
      <c r="F57" s="26" t="s">
        <v>229</v>
      </c>
      <c r="G57" s="27">
        <v>66</v>
      </c>
      <c r="H57" s="29">
        <v>85.8</v>
      </c>
      <c r="I57" s="37">
        <f t="shared" si="2"/>
        <v>75.9</v>
      </c>
      <c r="J57" s="38">
        <v>1</v>
      </c>
      <c r="K57" s="39"/>
      <c r="L57" s="37" t="s">
        <v>230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</row>
    <row r="58" spans="1:237" s="2" customFormat="1" ht="25.5" customHeight="1">
      <c r="A58" s="23" t="s">
        <v>231</v>
      </c>
      <c r="B58" s="24" t="s">
        <v>215</v>
      </c>
      <c r="C58" s="23" t="s">
        <v>227</v>
      </c>
      <c r="D58" s="25" t="s">
        <v>217</v>
      </c>
      <c r="E58" s="26" t="s">
        <v>232</v>
      </c>
      <c r="F58" s="26" t="s">
        <v>233</v>
      </c>
      <c r="G58" s="27">
        <v>65.65</v>
      </c>
      <c r="H58" s="29">
        <v>80</v>
      </c>
      <c r="I58" s="37">
        <f t="shared" si="2"/>
        <v>72.825</v>
      </c>
      <c r="J58" s="38">
        <v>2</v>
      </c>
      <c r="K58" s="39"/>
      <c r="L58" s="37" t="s">
        <v>25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</row>
    <row r="59" spans="1:237" s="2" customFormat="1" ht="25.5" customHeight="1">
      <c r="A59" s="23" t="s">
        <v>234</v>
      </c>
      <c r="B59" s="24" t="s">
        <v>215</v>
      </c>
      <c r="C59" s="23" t="s">
        <v>227</v>
      </c>
      <c r="D59" s="25" t="s">
        <v>217</v>
      </c>
      <c r="E59" s="26" t="s">
        <v>235</v>
      </c>
      <c r="F59" s="26" t="s">
        <v>236</v>
      </c>
      <c r="G59" s="27">
        <v>67.95</v>
      </c>
      <c r="H59" s="29">
        <v>76</v>
      </c>
      <c r="I59" s="37">
        <f t="shared" si="2"/>
        <v>71.975</v>
      </c>
      <c r="J59" s="38">
        <v>3</v>
      </c>
      <c r="K59" s="39"/>
      <c r="L59" s="37" t="s">
        <v>25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</row>
    <row r="60" spans="1:237" s="2" customFormat="1" ht="25.5" customHeight="1">
      <c r="A60" s="23" t="s">
        <v>237</v>
      </c>
      <c r="B60" s="24" t="s">
        <v>238</v>
      </c>
      <c r="C60" s="23" t="s">
        <v>239</v>
      </c>
      <c r="D60" s="25" t="s">
        <v>178</v>
      </c>
      <c r="E60" s="26" t="s">
        <v>240</v>
      </c>
      <c r="F60" s="26" t="s">
        <v>241</v>
      </c>
      <c r="G60" s="27">
        <v>133.5</v>
      </c>
      <c r="H60" s="29">
        <v>85.4</v>
      </c>
      <c r="I60" s="37">
        <f>G60*0.25+H60*0.5</f>
        <v>76.075</v>
      </c>
      <c r="J60" s="38">
        <v>1</v>
      </c>
      <c r="K60" s="39">
        <v>79.36</v>
      </c>
      <c r="L60" s="37" t="s">
        <v>21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</row>
    <row r="61" spans="1:237" s="2" customFormat="1" ht="25.5" customHeight="1">
      <c r="A61" s="23" t="s">
        <v>242</v>
      </c>
      <c r="B61" s="24" t="s">
        <v>238</v>
      </c>
      <c r="C61" s="23" t="s">
        <v>239</v>
      </c>
      <c r="D61" s="25" t="s">
        <v>178</v>
      </c>
      <c r="E61" s="26" t="s">
        <v>243</v>
      </c>
      <c r="F61" s="26" t="s">
        <v>244</v>
      </c>
      <c r="G61" s="27">
        <v>131.25</v>
      </c>
      <c r="H61" s="29">
        <v>79.8</v>
      </c>
      <c r="I61" s="37">
        <f>G61*0.25+H61*0.5</f>
        <v>72.7125</v>
      </c>
      <c r="J61" s="38">
        <v>2</v>
      </c>
      <c r="K61" s="39">
        <v>79.36</v>
      </c>
      <c r="L61" s="37" t="s">
        <v>25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</row>
    <row r="62" spans="1:237" s="2" customFormat="1" ht="25.5" customHeight="1">
      <c r="A62" s="23" t="s">
        <v>245</v>
      </c>
      <c r="B62" s="24" t="s">
        <v>246</v>
      </c>
      <c r="C62" s="23" t="s">
        <v>247</v>
      </c>
      <c r="D62" s="25" t="s">
        <v>37</v>
      </c>
      <c r="E62" s="26" t="s">
        <v>248</v>
      </c>
      <c r="F62" s="26" t="s">
        <v>249</v>
      </c>
      <c r="G62" s="27">
        <v>138</v>
      </c>
      <c r="H62" s="29">
        <v>79.6</v>
      </c>
      <c r="I62" s="37">
        <f>G62*0.25+H62*0.5</f>
        <v>74.3</v>
      </c>
      <c r="J62" s="38">
        <v>1</v>
      </c>
      <c r="K62" s="39"/>
      <c r="L62" s="37" t="s">
        <v>21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</row>
    <row r="63" spans="1:237" s="2" customFormat="1" ht="25.5" customHeight="1">
      <c r="A63" s="23" t="s">
        <v>250</v>
      </c>
      <c r="B63" s="24" t="s">
        <v>246</v>
      </c>
      <c r="C63" s="23" t="s">
        <v>247</v>
      </c>
      <c r="D63" s="25" t="s">
        <v>37</v>
      </c>
      <c r="E63" s="26" t="s">
        <v>251</v>
      </c>
      <c r="F63" s="26" t="s">
        <v>252</v>
      </c>
      <c r="G63" s="27">
        <v>129</v>
      </c>
      <c r="H63" s="29">
        <v>78.6</v>
      </c>
      <c r="I63" s="37">
        <f>G63*0.25+H63*0.5</f>
        <v>71.55</v>
      </c>
      <c r="J63" s="38">
        <v>2</v>
      </c>
      <c r="K63" s="39"/>
      <c r="L63" s="37" t="s">
        <v>25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</row>
    <row r="64" spans="1:237" s="2" customFormat="1" ht="25.5" customHeight="1">
      <c r="A64" s="23" t="s">
        <v>253</v>
      </c>
      <c r="B64" s="24" t="s">
        <v>246</v>
      </c>
      <c r="C64" s="23" t="s">
        <v>247</v>
      </c>
      <c r="D64" s="25" t="s">
        <v>37</v>
      </c>
      <c r="E64" s="26" t="s">
        <v>254</v>
      </c>
      <c r="F64" s="26" t="s">
        <v>255</v>
      </c>
      <c r="G64" s="27">
        <v>129.5</v>
      </c>
      <c r="H64" s="29">
        <v>74.6</v>
      </c>
      <c r="I64" s="37">
        <f>G64*0.25+H64*0.5</f>
        <v>69.675</v>
      </c>
      <c r="J64" s="38">
        <v>3</v>
      </c>
      <c r="K64" s="39"/>
      <c r="L64" s="37" t="s">
        <v>25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</row>
    <row r="65" spans="1:237" s="2" customFormat="1" ht="25.5" customHeight="1">
      <c r="A65" s="23" t="s">
        <v>256</v>
      </c>
      <c r="B65" s="24" t="s">
        <v>257</v>
      </c>
      <c r="C65" s="23" t="s">
        <v>258</v>
      </c>
      <c r="D65" s="25" t="s">
        <v>259</v>
      </c>
      <c r="E65" s="26" t="s">
        <v>260</v>
      </c>
      <c r="F65" s="26" t="s">
        <v>261</v>
      </c>
      <c r="G65" s="27">
        <v>60.75</v>
      </c>
      <c r="H65" s="29">
        <v>89.2</v>
      </c>
      <c r="I65" s="37">
        <f>G65*0.5+H65*0.5</f>
        <v>74.975</v>
      </c>
      <c r="J65" s="38">
        <v>1</v>
      </c>
      <c r="K65" s="39">
        <v>79.36</v>
      </c>
      <c r="L65" s="37" t="s">
        <v>21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</row>
    <row r="66" spans="1:237" s="2" customFormat="1" ht="25.5" customHeight="1">
      <c r="A66" s="23" t="s">
        <v>262</v>
      </c>
      <c r="B66" s="24" t="s">
        <v>257</v>
      </c>
      <c r="C66" s="23" t="s">
        <v>258</v>
      </c>
      <c r="D66" s="25" t="s">
        <v>259</v>
      </c>
      <c r="E66" s="26" t="s">
        <v>263</v>
      </c>
      <c r="F66" s="26" t="s">
        <v>264</v>
      </c>
      <c r="G66" s="27">
        <v>61.25</v>
      </c>
      <c r="H66" s="29">
        <v>79.4</v>
      </c>
      <c r="I66" s="37">
        <f>G66*0.5+H66*0.5</f>
        <v>70.325</v>
      </c>
      <c r="J66" s="38">
        <v>2</v>
      </c>
      <c r="K66" s="39">
        <v>79.36</v>
      </c>
      <c r="L66" s="37" t="s">
        <v>25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</row>
    <row r="67" spans="1:237" s="2" customFormat="1" ht="25.5" customHeight="1">
      <c r="A67" s="23" t="s">
        <v>265</v>
      </c>
      <c r="B67" s="24" t="s">
        <v>257</v>
      </c>
      <c r="C67" s="23" t="s">
        <v>258</v>
      </c>
      <c r="D67" s="25" t="s">
        <v>259</v>
      </c>
      <c r="E67" s="26" t="s">
        <v>266</v>
      </c>
      <c r="F67" s="26" t="s">
        <v>267</v>
      </c>
      <c r="G67" s="27">
        <v>65.4</v>
      </c>
      <c r="H67" s="29" t="s">
        <v>101</v>
      </c>
      <c r="I67" s="37" t="s">
        <v>102</v>
      </c>
      <c r="J67" s="38" t="s">
        <v>102</v>
      </c>
      <c r="K67" s="39">
        <v>79.36</v>
      </c>
      <c r="L67" s="37" t="s">
        <v>25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</row>
    <row r="68" spans="1:237" s="2" customFormat="1" ht="25.5" customHeight="1">
      <c r="A68" s="23" t="s">
        <v>268</v>
      </c>
      <c r="B68" s="24" t="s">
        <v>257</v>
      </c>
      <c r="C68" s="23" t="s">
        <v>269</v>
      </c>
      <c r="D68" s="25" t="s">
        <v>259</v>
      </c>
      <c r="E68" s="26" t="s">
        <v>270</v>
      </c>
      <c r="F68" s="26" t="s">
        <v>271</v>
      </c>
      <c r="G68" s="27">
        <v>71.35</v>
      </c>
      <c r="H68" s="29">
        <v>81.4</v>
      </c>
      <c r="I68" s="37">
        <f>G68*0.5+H68*0.5</f>
        <v>76.375</v>
      </c>
      <c r="J68" s="38">
        <v>1</v>
      </c>
      <c r="K68" s="39">
        <v>79.36</v>
      </c>
      <c r="L68" s="37" t="s">
        <v>21</v>
      </c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</row>
    <row r="69" spans="1:237" s="2" customFormat="1" ht="25.5" customHeight="1">
      <c r="A69" s="23" t="s">
        <v>272</v>
      </c>
      <c r="B69" s="24" t="s">
        <v>257</v>
      </c>
      <c r="C69" s="23" t="s">
        <v>269</v>
      </c>
      <c r="D69" s="25" t="s">
        <v>259</v>
      </c>
      <c r="E69" s="26" t="s">
        <v>273</v>
      </c>
      <c r="F69" s="26" t="s">
        <v>274</v>
      </c>
      <c r="G69" s="27">
        <v>65.4</v>
      </c>
      <c r="H69" s="29">
        <v>78</v>
      </c>
      <c r="I69" s="37">
        <f>G69*0.5+H69*0.5</f>
        <v>71.7</v>
      </c>
      <c r="J69" s="38">
        <v>2</v>
      </c>
      <c r="K69" s="39">
        <v>79.36</v>
      </c>
      <c r="L69" s="37" t="s">
        <v>25</v>
      </c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  <c r="HK69" s="41"/>
      <c r="HL69" s="41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</row>
    <row r="70" spans="1:237" s="2" customFormat="1" ht="25.5" customHeight="1">
      <c r="A70" s="23" t="s">
        <v>275</v>
      </c>
      <c r="B70" s="24" t="s">
        <v>257</v>
      </c>
      <c r="C70" s="23" t="s">
        <v>269</v>
      </c>
      <c r="D70" s="25" t="s">
        <v>259</v>
      </c>
      <c r="E70" s="26" t="s">
        <v>276</v>
      </c>
      <c r="F70" s="26" t="s">
        <v>277</v>
      </c>
      <c r="G70" s="27">
        <v>62</v>
      </c>
      <c r="H70" s="29">
        <v>67.6</v>
      </c>
      <c r="I70" s="37">
        <f>G70*0.5+H70*0.5</f>
        <v>64.8</v>
      </c>
      <c r="J70" s="38">
        <v>3</v>
      </c>
      <c r="K70" s="39">
        <v>79.36</v>
      </c>
      <c r="L70" s="37" t="s">
        <v>25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</row>
    <row r="71" spans="1:237" s="2" customFormat="1" ht="25.5" customHeight="1">
      <c r="A71" s="23" t="s">
        <v>278</v>
      </c>
      <c r="B71" s="24" t="s">
        <v>279</v>
      </c>
      <c r="C71" s="23" t="s">
        <v>280</v>
      </c>
      <c r="D71" s="25" t="s">
        <v>281</v>
      </c>
      <c r="E71" s="26" t="s">
        <v>282</v>
      </c>
      <c r="F71" s="26" t="s">
        <v>283</v>
      </c>
      <c r="G71" s="27">
        <v>145.5</v>
      </c>
      <c r="H71" s="29">
        <v>86</v>
      </c>
      <c r="I71" s="37">
        <f aca="true" t="shared" si="3" ref="I71:I87">G71*0.25+H71*0.5</f>
        <v>79.375</v>
      </c>
      <c r="J71" s="38">
        <v>1</v>
      </c>
      <c r="K71" s="39"/>
      <c r="L71" s="37" t="s">
        <v>21</v>
      </c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</row>
    <row r="72" spans="1:237" s="2" customFormat="1" ht="25.5" customHeight="1">
      <c r="A72" s="23" t="s">
        <v>284</v>
      </c>
      <c r="B72" s="24" t="s">
        <v>279</v>
      </c>
      <c r="C72" s="23" t="s">
        <v>280</v>
      </c>
      <c r="D72" s="25" t="s">
        <v>281</v>
      </c>
      <c r="E72" s="26" t="s">
        <v>285</v>
      </c>
      <c r="F72" s="26" t="s">
        <v>286</v>
      </c>
      <c r="G72" s="27">
        <v>140.5</v>
      </c>
      <c r="H72" s="29">
        <v>80.2</v>
      </c>
      <c r="I72" s="37">
        <f t="shared" si="3"/>
        <v>75.225</v>
      </c>
      <c r="J72" s="38">
        <v>2</v>
      </c>
      <c r="K72" s="39"/>
      <c r="L72" s="37" t="s">
        <v>25</v>
      </c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</row>
    <row r="73" spans="1:237" s="2" customFormat="1" ht="25.5" customHeight="1">
      <c r="A73" s="23" t="s">
        <v>287</v>
      </c>
      <c r="B73" s="24" t="s">
        <v>279</v>
      </c>
      <c r="C73" s="23" t="s">
        <v>280</v>
      </c>
      <c r="D73" s="25" t="s">
        <v>281</v>
      </c>
      <c r="E73" s="26" t="s">
        <v>288</v>
      </c>
      <c r="F73" s="26" t="s">
        <v>289</v>
      </c>
      <c r="G73" s="27">
        <v>129.75</v>
      </c>
      <c r="H73" s="29">
        <v>79.6</v>
      </c>
      <c r="I73" s="37">
        <f t="shared" si="3"/>
        <v>72.2375</v>
      </c>
      <c r="J73" s="38">
        <v>3</v>
      </c>
      <c r="K73" s="39"/>
      <c r="L73" s="37" t="s">
        <v>25</v>
      </c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  <c r="HI73" s="41"/>
      <c r="HJ73" s="41"/>
      <c r="HK73" s="41"/>
      <c r="HL73" s="41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</row>
    <row r="74" spans="1:12" ht="25.5" customHeight="1">
      <c r="A74" s="23" t="s">
        <v>290</v>
      </c>
      <c r="B74" s="24" t="s">
        <v>291</v>
      </c>
      <c r="C74" s="23" t="s">
        <v>292</v>
      </c>
      <c r="D74" s="25" t="s">
        <v>293</v>
      </c>
      <c r="E74" s="26" t="s">
        <v>294</v>
      </c>
      <c r="F74" s="26" t="s">
        <v>295</v>
      </c>
      <c r="G74" s="27">
        <v>133.25</v>
      </c>
      <c r="H74" s="29">
        <v>82.6</v>
      </c>
      <c r="I74" s="37">
        <f t="shared" si="3"/>
        <v>74.6125</v>
      </c>
      <c r="J74" s="38">
        <v>1</v>
      </c>
      <c r="K74" s="39"/>
      <c r="L74" s="37" t="s">
        <v>230</v>
      </c>
    </row>
    <row r="75" spans="1:12" ht="25.5" customHeight="1">
      <c r="A75" s="23" t="s">
        <v>296</v>
      </c>
      <c r="B75" s="24" t="s">
        <v>291</v>
      </c>
      <c r="C75" s="23" t="s">
        <v>292</v>
      </c>
      <c r="D75" s="25" t="s">
        <v>293</v>
      </c>
      <c r="E75" s="26" t="s">
        <v>297</v>
      </c>
      <c r="F75" s="26" t="s">
        <v>298</v>
      </c>
      <c r="G75" s="27">
        <v>129.75</v>
      </c>
      <c r="H75" s="29">
        <v>79.4</v>
      </c>
      <c r="I75" s="37">
        <f t="shared" si="3"/>
        <v>72.1375</v>
      </c>
      <c r="J75" s="38">
        <v>2</v>
      </c>
      <c r="K75" s="39"/>
      <c r="L75" s="37" t="s">
        <v>21</v>
      </c>
    </row>
    <row r="76" spans="1:12" ht="25.5" customHeight="1">
      <c r="A76" s="23" t="s">
        <v>299</v>
      </c>
      <c r="B76" s="24" t="s">
        <v>291</v>
      </c>
      <c r="C76" s="23" t="s">
        <v>292</v>
      </c>
      <c r="D76" s="25" t="s">
        <v>293</v>
      </c>
      <c r="E76" s="26" t="s">
        <v>300</v>
      </c>
      <c r="F76" s="26" t="s">
        <v>301</v>
      </c>
      <c r="G76" s="27">
        <v>125.25</v>
      </c>
      <c r="H76" s="29">
        <v>78.6</v>
      </c>
      <c r="I76" s="37">
        <f t="shared" si="3"/>
        <v>70.6125</v>
      </c>
      <c r="J76" s="38">
        <v>3</v>
      </c>
      <c r="K76" s="39"/>
      <c r="L76" s="37" t="s">
        <v>25</v>
      </c>
    </row>
    <row r="77" spans="1:12" ht="25.5" customHeight="1">
      <c r="A77" s="23" t="s">
        <v>302</v>
      </c>
      <c r="B77" s="24" t="s">
        <v>291</v>
      </c>
      <c r="C77" s="23" t="s">
        <v>292</v>
      </c>
      <c r="D77" s="25" t="s">
        <v>293</v>
      </c>
      <c r="E77" s="26" t="s">
        <v>303</v>
      </c>
      <c r="F77" s="26" t="s">
        <v>304</v>
      </c>
      <c r="G77" s="27">
        <v>125</v>
      </c>
      <c r="H77" s="29">
        <v>73.4</v>
      </c>
      <c r="I77" s="37">
        <f t="shared" si="3"/>
        <v>67.95</v>
      </c>
      <c r="J77" s="38">
        <v>4</v>
      </c>
      <c r="K77" s="39"/>
      <c r="L77" s="37" t="s">
        <v>25</v>
      </c>
    </row>
    <row r="78" spans="1:12" ht="25.5" customHeight="1">
      <c r="A78" s="23" t="s">
        <v>305</v>
      </c>
      <c r="B78" s="24" t="s">
        <v>291</v>
      </c>
      <c r="C78" s="23" t="s">
        <v>292</v>
      </c>
      <c r="D78" s="25" t="s">
        <v>293</v>
      </c>
      <c r="E78" s="26" t="s">
        <v>306</v>
      </c>
      <c r="F78" s="26" t="s">
        <v>307</v>
      </c>
      <c r="G78" s="27">
        <v>131.75</v>
      </c>
      <c r="H78" s="29">
        <v>68.2</v>
      </c>
      <c r="I78" s="37">
        <f t="shared" si="3"/>
        <v>67.0375</v>
      </c>
      <c r="J78" s="38">
        <v>5</v>
      </c>
      <c r="K78" s="39"/>
      <c r="L78" s="37" t="s">
        <v>25</v>
      </c>
    </row>
    <row r="79" spans="1:12" ht="25.5" customHeight="1">
      <c r="A79" s="23" t="s">
        <v>308</v>
      </c>
      <c r="B79" s="24" t="s">
        <v>291</v>
      </c>
      <c r="C79" s="23" t="s">
        <v>292</v>
      </c>
      <c r="D79" s="25" t="s">
        <v>293</v>
      </c>
      <c r="E79" s="26" t="s">
        <v>309</v>
      </c>
      <c r="F79" s="26" t="s">
        <v>310</v>
      </c>
      <c r="G79" s="27">
        <v>122.5</v>
      </c>
      <c r="H79" s="29">
        <v>64.6</v>
      </c>
      <c r="I79" s="37">
        <f t="shared" si="3"/>
        <v>62.925</v>
      </c>
      <c r="J79" s="38">
        <v>6</v>
      </c>
      <c r="K79" s="39"/>
      <c r="L79" s="37" t="s">
        <v>25</v>
      </c>
    </row>
    <row r="80" spans="1:12" ht="25.5" customHeight="1">
      <c r="A80" s="23" t="s">
        <v>311</v>
      </c>
      <c r="B80" s="24" t="s">
        <v>291</v>
      </c>
      <c r="C80" s="23" t="s">
        <v>312</v>
      </c>
      <c r="D80" s="25" t="s">
        <v>293</v>
      </c>
      <c r="E80" s="26" t="s">
        <v>313</v>
      </c>
      <c r="F80" s="26" t="s">
        <v>314</v>
      </c>
      <c r="G80" s="27">
        <v>129.5</v>
      </c>
      <c r="H80" s="29">
        <v>81.4</v>
      </c>
      <c r="I80" s="37">
        <f t="shared" si="3"/>
        <v>73.075</v>
      </c>
      <c r="J80" s="38">
        <v>1</v>
      </c>
      <c r="K80" s="39"/>
      <c r="L80" s="37" t="s">
        <v>21</v>
      </c>
    </row>
    <row r="81" spans="1:12" ht="25.5" customHeight="1">
      <c r="A81" s="23" t="s">
        <v>315</v>
      </c>
      <c r="B81" s="24" t="s">
        <v>291</v>
      </c>
      <c r="C81" s="23" t="s">
        <v>312</v>
      </c>
      <c r="D81" s="25" t="s">
        <v>293</v>
      </c>
      <c r="E81" s="26" t="s">
        <v>316</v>
      </c>
      <c r="F81" s="26" t="s">
        <v>317</v>
      </c>
      <c r="G81" s="27">
        <v>131.75</v>
      </c>
      <c r="H81" s="29">
        <v>75.2</v>
      </c>
      <c r="I81" s="37">
        <f t="shared" si="3"/>
        <v>70.5375</v>
      </c>
      <c r="J81" s="38">
        <v>2</v>
      </c>
      <c r="K81" s="39"/>
      <c r="L81" s="37" t="s">
        <v>25</v>
      </c>
    </row>
    <row r="82" spans="1:12" ht="25.5" customHeight="1">
      <c r="A82" s="23" t="s">
        <v>318</v>
      </c>
      <c r="B82" s="24" t="s">
        <v>291</v>
      </c>
      <c r="C82" s="23" t="s">
        <v>312</v>
      </c>
      <c r="D82" s="25" t="s">
        <v>293</v>
      </c>
      <c r="E82" s="26" t="s">
        <v>319</v>
      </c>
      <c r="F82" s="26" t="s">
        <v>320</v>
      </c>
      <c r="G82" s="27">
        <v>136.5</v>
      </c>
      <c r="H82" s="29">
        <v>66.2</v>
      </c>
      <c r="I82" s="37">
        <f t="shared" si="3"/>
        <v>67.225</v>
      </c>
      <c r="J82" s="38">
        <v>3</v>
      </c>
      <c r="K82" s="39"/>
      <c r="L82" s="37" t="s">
        <v>25</v>
      </c>
    </row>
    <row r="83" spans="1:237" s="2" customFormat="1" ht="25.5" customHeight="1">
      <c r="A83" s="23" t="s">
        <v>321</v>
      </c>
      <c r="B83" s="24" t="s">
        <v>322</v>
      </c>
      <c r="C83" s="23" t="s">
        <v>323</v>
      </c>
      <c r="D83" s="25" t="s">
        <v>82</v>
      </c>
      <c r="E83" s="26" t="s">
        <v>324</v>
      </c>
      <c r="F83" s="26" t="s">
        <v>325</v>
      </c>
      <c r="G83" s="27">
        <v>127.75</v>
      </c>
      <c r="H83" s="29">
        <v>89.6</v>
      </c>
      <c r="I83" s="37">
        <f t="shared" si="3"/>
        <v>76.7375</v>
      </c>
      <c r="J83" s="38">
        <v>1</v>
      </c>
      <c r="K83" s="39"/>
      <c r="L83" s="37" t="s">
        <v>21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</row>
    <row r="84" spans="1:237" s="2" customFormat="1" ht="25.5" customHeight="1">
      <c r="A84" s="23" t="s">
        <v>326</v>
      </c>
      <c r="B84" s="24" t="s">
        <v>322</v>
      </c>
      <c r="C84" s="23" t="s">
        <v>323</v>
      </c>
      <c r="D84" s="25" t="s">
        <v>82</v>
      </c>
      <c r="E84" s="26" t="s">
        <v>327</v>
      </c>
      <c r="F84" s="26" t="s">
        <v>328</v>
      </c>
      <c r="G84" s="27">
        <v>130.25</v>
      </c>
      <c r="H84" s="29">
        <v>81.4</v>
      </c>
      <c r="I84" s="37">
        <f t="shared" si="3"/>
        <v>73.2625</v>
      </c>
      <c r="J84" s="38">
        <v>2</v>
      </c>
      <c r="K84" s="39"/>
      <c r="L84" s="37" t="s">
        <v>25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</row>
    <row r="85" spans="1:237" s="2" customFormat="1" ht="25.5" customHeight="1">
      <c r="A85" s="23" t="s">
        <v>329</v>
      </c>
      <c r="B85" s="24" t="s">
        <v>322</v>
      </c>
      <c r="C85" s="23" t="s">
        <v>323</v>
      </c>
      <c r="D85" s="25" t="s">
        <v>82</v>
      </c>
      <c r="E85" s="26" t="s">
        <v>330</v>
      </c>
      <c r="F85" s="26" t="s">
        <v>331</v>
      </c>
      <c r="G85" s="27">
        <v>129</v>
      </c>
      <c r="H85" s="29">
        <v>73.4</v>
      </c>
      <c r="I85" s="37">
        <f t="shared" si="3"/>
        <v>68.95</v>
      </c>
      <c r="J85" s="38">
        <v>3</v>
      </c>
      <c r="K85" s="39"/>
      <c r="L85" s="37" t="s">
        <v>25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</row>
    <row r="86" spans="1:237" s="2" customFormat="1" ht="25.5" customHeight="1">
      <c r="A86" s="23" t="s">
        <v>332</v>
      </c>
      <c r="B86" s="24" t="s">
        <v>322</v>
      </c>
      <c r="C86" s="23" t="s">
        <v>333</v>
      </c>
      <c r="D86" s="25" t="s">
        <v>82</v>
      </c>
      <c r="E86" s="26" t="s">
        <v>334</v>
      </c>
      <c r="F86" s="26" t="s">
        <v>335</v>
      </c>
      <c r="G86" s="27">
        <v>131.5</v>
      </c>
      <c r="H86" s="29">
        <v>89</v>
      </c>
      <c r="I86" s="37">
        <f t="shared" si="3"/>
        <v>77.375</v>
      </c>
      <c r="J86" s="38">
        <v>1</v>
      </c>
      <c r="K86" s="39">
        <v>83.2363636363636</v>
      </c>
      <c r="L86" s="37" t="s">
        <v>21</v>
      </c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  <c r="HG86" s="41"/>
      <c r="HH86" s="41"/>
      <c r="HI86" s="41"/>
      <c r="HJ86" s="41"/>
      <c r="HK86" s="41"/>
      <c r="HL86" s="41"/>
      <c r="HM86" s="41"/>
      <c r="HN86" s="41"/>
      <c r="HO86" s="41"/>
      <c r="HP86" s="41"/>
      <c r="HQ86" s="41"/>
      <c r="HR86" s="41"/>
      <c r="HS86" s="41"/>
      <c r="HT86" s="41"/>
      <c r="HU86" s="41"/>
      <c r="HV86" s="41"/>
      <c r="HW86" s="41"/>
      <c r="HX86" s="41"/>
      <c r="HY86" s="41"/>
      <c r="HZ86" s="41"/>
      <c r="IA86" s="41"/>
      <c r="IB86" s="41"/>
      <c r="IC86" s="41"/>
    </row>
    <row r="87" spans="1:237" s="2" customFormat="1" ht="25.5" customHeight="1">
      <c r="A87" s="23" t="s">
        <v>336</v>
      </c>
      <c r="B87" s="24" t="s">
        <v>322</v>
      </c>
      <c r="C87" s="23" t="s">
        <v>333</v>
      </c>
      <c r="D87" s="25" t="s">
        <v>82</v>
      </c>
      <c r="E87" s="26" t="s">
        <v>337</v>
      </c>
      <c r="F87" s="26" t="s">
        <v>338</v>
      </c>
      <c r="G87" s="27">
        <v>124.25</v>
      </c>
      <c r="H87" s="29">
        <v>72</v>
      </c>
      <c r="I87" s="37">
        <f t="shared" si="3"/>
        <v>67.0625</v>
      </c>
      <c r="J87" s="38">
        <v>2</v>
      </c>
      <c r="K87" s="39">
        <v>83.2363636363636</v>
      </c>
      <c r="L87" s="37" t="s">
        <v>25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  <c r="HG87" s="41"/>
      <c r="HH87" s="41"/>
      <c r="HI87" s="41"/>
      <c r="HJ87" s="41"/>
      <c r="HK87" s="41"/>
      <c r="HL87" s="41"/>
      <c r="HM87" s="41"/>
      <c r="HN87" s="41"/>
      <c r="HO87" s="41"/>
      <c r="HP87" s="41"/>
      <c r="HQ87" s="41"/>
      <c r="HR87" s="41"/>
      <c r="HS87" s="41"/>
      <c r="HT87" s="41"/>
      <c r="HU87" s="41"/>
      <c r="HV87" s="41"/>
      <c r="HW87" s="41"/>
      <c r="HX87" s="41"/>
      <c r="HY87" s="41"/>
      <c r="HZ87" s="41"/>
      <c r="IA87" s="41"/>
      <c r="IB87" s="41"/>
      <c r="IC87" s="41"/>
    </row>
    <row r="88" spans="1:237" s="2" customFormat="1" ht="25.5" customHeight="1">
      <c r="A88" s="23" t="s">
        <v>339</v>
      </c>
      <c r="B88" s="24" t="s">
        <v>322</v>
      </c>
      <c r="C88" s="23" t="s">
        <v>333</v>
      </c>
      <c r="D88" s="25" t="s">
        <v>82</v>
      </c>
      <c r="E88" s="26" t="s">
        <v>340</v>
      </c>
      <c r="F88" s="26" t="s">
        <v>341</v>
      </c>
      <c r="G88" s="27">
        <v>122.75</v>
      </c>
      <c r="H88" s="29" t="s">
        <v>101</v>
      </c>
      <c r="I88" s="37" t="s">
        <v>102</v>
      </c>
      <c r="J88" s="38" t="s">
        <v>102</v>
      </c>
      <c r="K88" s="39">
        <v>83.2363636363636</v>
      </c>
      <c r="L88" s="37" t="s">
        <v>25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  <c r="HG88" s="41"/>
      <c r="HH88" s="41"/>
      <c r="HI88" s="41"/>
      <c r="HJ88" s="41"/>
      <c r="HK88" s="41"/>
      <c r="HL88" s="41"/>
      <c r="HM88" s="41"/>
      <c r="HN88" s="41"/>
      <c r="HO88" s="41"/>
      <c r="HP88" s="41"/>
      <c r="HQ88" s="41"/>
      <c r="HR88" s="41"/>
      <c r="HS88" s="41"/>
      <c r="HT88" s="41"/>
      <c r="HU88" s="41"/>
      <c r="HV88" s="41"/>
      <c r="HW88" s="41"/>
      <c r="HX88" s="41"/>
      <c r="HY88" s="41"/>
      <c r="HZ88" s="41"/>
      <c r="IA88" s="41"/>
      <c r="IB88" s="41"/>
      <c r="IC88" s="41"/>
    </row>
    <row r="89" spans="1:237" s="2" customFormat="1" ht="25.5" customHeight="1">
      <c r="A89" s="23" t="s">
        <v>342</v>
      </c>
      <c r="B89" s="24" t="s">
        <v>343</v>
      </c>
      <c r="C89" s="23" t="s">
        <v>344</v>
      </c>
      <c r="D89" s="25" t="s">
        <v>345</v>
      </c>
      <c r="E89" s="26" t="s">
        <v>346</v>
      </c>
      <c r="F89" s="26" t="s">
        <v>347</v>
      </c>
      <c r="G89" s="27">
        <v>128.25</v>
      </c>
      <c r="H89" s="29">
        <v>88</v>
      </c>
      <c r="I89" s="37">
        <f aca="true" t="shared" si="4" ref="I89:I144">G89*0.25+H89*0.5</f>
        <v>76.0625</v>
      </c>
      <c r="J89" s="38">
        <v>1</v>
      </c>
      <c r="K89" s="39"/>
      <c r="L89" s="37" t="s">
        <v>21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</row>
    <row r="90" spans="1:237" s="2" customFormat="1" ht="25.5" customHeight="1">
      <c r="A90" s="23" t="s">
        <v>348</v>
      </c>
      <c r="B90" s="24" t="s">
        <v>343</v>
      </c>
      <c r="C90" s="23" t="s">
        <v>344</v>
      </c>
      <c r="D90" s="25" t="s">
        <v>345</v>
      </c>
      <c r="E90" s="26" t="s">
        <v>349</v>
      </c>
      <c r="F90" s="26" t="s">
        <v>350</v>
      </c>
      <c r="G90" s="27">
        <v>128.75</v>
      </c>
      <c r="H90" s="29">
        <v>87.2</v>
      </c>
      <c r="I90" s="37">
        <f t="shared" si="4"/>
        <v>75.7875</v>
      </c>
      <c r="J90" s="38">
        <v>2</v>
      </c>
      <c r="K90" s="39"/>
      <c r="L90" s="37" t="s">
        <v>25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</row>
    <row r="91" spans="1:237" s="2" customFormat="1" ht="25.5" customHeight="1">
      <c r="A91" s="23" t="s">
        <v>351</v>
      </c>
      <c r="B91" s="24" t="s">
        <v>343</v>
      </c>
      <c r="C91" s="23" t="s">
        <v>344</v>
      </c>
      <c r="D91" s="25" t="s">
        <v>345</v>
      </c>
      <c r="E91" s="26" t="s">
        <v>352</v>
      </c>
      <c r="F91" s="26" t="s">
        <v>353</v>
      </c>
      <c r="G91" s="27">
        <v>128.75</v>
      </c>
      <c r="H91" s="29">
        <v>81.4</v>
      </c>
      <c r="I91" s="37">
        <f t="shared" si="4"/>
        <v>72.8875</v>
      </c>
      <c r="J91" s="38">
        <v>3</v>
      </c>
      <c r="K91" s="39"/>
      <c r="L91" s="37" t="s">
        <v>25</v>
      </c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  <c r="HI91" s="41"/>
      <c r="HJ91" s="41"/>
      <c r="HK91" s="41"/>
      <c r="HL91" s="41"/>
      <c r="HM91" s="41"/>
      <c r="HN91" s="41"/>
      <c r="HO91" s="41"/>
      <c r="HP91" s="41"/>
      <c r="HQ91" s="41"/>
      <c r="HR91" s="41"/>
      <c r="HS91" s="41"/>
      <c r="HT91" s="41"/>
      <c r="HU91" s="41"/>
      <c r="HV91" s="41"/>
      <c r="HW91" s="41"/>
      <c r="HX91" s="41"/>
      <c r="HY91" s="41"/>
      <c r="HZ91" s="41"/>
      <c r="IA91" s="41"/>
      <c r="IB91" s="41"/>
      <c r="IC91" s="41"/>
    </row>
    <row r="92" spans="1:237" s="2" customFormat="1" ht="25.5" customHeight="1">
      <c r="A92" s="23" t="s">
        <v>354</v>
      </c>
      <c r="B92" s="24" t="s">
        <v>343</v>
      </c>
      <c r="C92" s="23" t="s">
        <v>355</v>
      </c>
      <c r="D92" s="25" t="s">
        <v>356</v>
      </c>
      <c r="E92" s="26" t="s">
        <v>357</v>
      </c>
      <c r="F92" s="26" t="s">
        <v>358</v>
      </c>
      <c r="G92" s="27">
        <v>137.75</v>
      </c>
      <c r="H92" s="29">
        <v>90.2</v>
      </c>
      <c r="I92" s="37">
        <f t="shared" si="4"/>
        <v>79.5375</v>
      </c>
      <c r="J92" s="38">
        <v>1</v>
      </c>
      <c r="K92" s="39"/>
      <c r="L92" s="37" t="s">
        <v>21</v>
      </c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</row>
    <row r="93" spans="1:237" s="2" customFormat="1" ht="25.5" customHeight="1">
      <c r="A93" s="23" t="s">
        <v>359</v>
      </c>
      <c r="B93" s="24" t="s">
        <v>343</v>
      </c>
      <c r="C93" s="23" t="s">
        <v>355</v>
      </c>
      <c r="D93" s="25" t="s">
        <v>356</v>
      </c>
      <c r="E93" s="26" t="s">
        <v>360</v>
      </c>
      <c r="F93" s="26" t="s">
        <v>361</v>
      </c>
      <c r="G93" s="27">
        <v>143</v>
      </c>
      <c r="H93" s="29">
        <v>87</v>
      </c>
      <c r="I93" s="37">
        <f t="shared" si="4"/>
        <v>79.25</v>
      </c>
      <c r="J93" s="38">
        <v>2</v>
      </c>
      <c r="K93" s="39"/>
      <c r="L93" s="37" t="s">
        <v>25</v>
      </c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</row>
    <row r="94" spans="1:237" s="2" customFormat="1" ht="25.5" customHeight="1">
      <c r="A94" s="23" t="s">
        <v>362</v>
      </c>
      <c r="B94" s="24" t="s">
        <v>343</v>
      </c>
      <c r="C94" s="23" t="s">
        <v>355</v>
      </c>
      <c r="D94" s="25" t="s">
        <v>356</v>
      </c>
      <c r="E94" s="26" t="s">
        <v>363</v>
      </c>
      <c r="F94" s="26" t="s">
        <v>364</v>
      </c>
      <c r="G94" s="27">
        <v>131.25</v>
      </c>
      <c r="H94" s="29">
        <v>76.4</v>
      </c>
      <c r="I94" s="37">
        <f t="shared" si="4"/>
        <v>71.0125</v>
      </c>
      <c r="J94" s="38">
        <v>3</v>
      </c>
      <c r="K94" s="39"/>
      <c r="L94" s="37" t="s">
        <v>25</v>
      </c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</row>
    <row r="95" spans="1:237" s="2" customFormat="1" ht="25.5" customHeight="1">
      <c r="A95" s="23" t="s">
        <v>365</v>
      </c>
      <c r="B95" s="24" t="s">
        <v>366</v>
      </c>
      <c r="C95" s="23" t="s">
        <v>367</v>
      </c>
      <c r="D95" s="25" t="s">
        <v>368</v>
      </c>
      <c r="E95" s="26" t="s">
        <v>369</v>
      </c>
      <c r="F95" s="26" t="s">
        <v>370</v>
      </c>
      <c r="G95" s="27">
        <v>134.75</v>
      </c>
      <c r="H95" s="29">
        <v>89.8</v>
      </c>
      <c r="I95" s="37">
        <f t="shared" si="4"/>
        <v>78.5875</v>
      </c>
      <c r="J95" s="38">
        <v>1</v>
      </c>
      <c r="K95" s="39"/>
      <c r="L95" s="37" t="s">
        <v>21</v>
      </c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</row>
    <row r="96" spans="1:237" s="2" customFormat="1" ht="25.5" customHeight="1">
      <c r="A96" s="23" t="s">
        <v>371</v>
      </c>
      <c r="B96" s="24" t="s">
        <v>366</v>
      </c>
      <c r="C96" s="23" t="s">
        <v>367</v>
      </c>
      <c r="D96" s="25" t="s">
        <v>368</v>
      </c>
      <c r="E96" s="26" t="s">
        <v>372</v>
      </c>
      <c r="F96" s="26" t="s">
        <v>373</v>
      </c>
      <c r="G96" s="27">
        <v>134.25</v>
      </c>
      <c r="H96" s="29">
        <v>81</v>
      </c>
      <c r="I96" s="37">
        <f t="shared" si="4"/>
        <v>74.0625</v>
      </c>
      <c r="J96" s="38">
        <v>2</v>
      </c>
      <c r="K96" s="39"/>
      <c r="L96" s="37" t="s">
        <v>25</v>
      </c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  <c r="GU96" s="41"/>
      <c r="GV96" s="41"/>
      <c r="GW96" s="41"/>
      <c r="GX96" s="41"/>
      <c r="GY96" s="41"/>
      <c r="GZ96" s="41"/>
      <c r="HA96" s="41"/>
      <c r="HB96" s="41"/>
      <c r="HC96" s="41"/>
      <c r="HD96" s="41"/>
      <c r="HE96" s="41"/>
      <c r="HF96" s="41"/>
      <c r="HG96" s="41"/>
      <c r="HH96" s="41"/>
      <c r="HI96" s="41"/>
      <c r="HJ96" s="41"/>
      <c r="HK96" s="41"/>
      <c r="HL96" s="41"/>
      <c r="HM96" s="41"/>
      <c r="HN96" s="41"/>
      <c r="HO96" s="41"/>
      <c r="HP96" s="41"/>
      <c r="HQ96" s="41"/>
      <c r="HR96" s="41"/>
      <c r="HS96" s="41"/>
      <c r="HT96" s="41"/>
      <c r="HU96" s="41"/>
      <c r="HV96" s="41"/>
      <c r="HW96" s="41"/>
      <c r="HX96" s="41"/>
      <c r="HY96" s="41"/>
      <c r="HZ96" s="41"/>
      <c r="IA96" s="41"/>
      <c r="IB96" s="41"/>
      <c r="IC96" s="41"/>
    </row>
    <row r="97" spans="1:237" s="2" customFormat="1" ht="25.5" customHeight="1">
      <c r="A97" s="23" t="s">
        <v>374</v>
      </c>
      <c r="B97" s="24" t="s">
        <v>366</v>
      </c>
      <c r="C97" s="23" t="s">
        <v>367</v>
      </c>
      <c r="D97" s="25" t="s">
        <v>368</v>
      </c>
      <c r="E97" s="26" t="s">
        <v>375</v>
      </c>
      <c r="F97" s="26" t="s">
        <v>376</v>
      </c>
      <c r="G97" s="27">
        <v>123</v>
      </c>
      <c r="H97" s="29">
        <v>76.8</v>
      </c>
      <c r="I97" s="37">
        <f t="shared" si="4"/>
        <v>69.15</v>
      </c>
      <c r="J97" s="38">
        <v>3</v>
      </c>
      <c r="K97" s="39"/>
      <c r="L97" s="37" t="s">
        <v>25</v>
      </c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  <c r="HG97" s="41"/>
      <c r="HH97" s="41"/>
      <c r="HI97" s="41"/>
      <c r="HJ97" s="41"/>
      <c r="HK97" s="41"/>
      <c r="HL97" s="41"/>
      <c r="HM97" s="41"/>
      <c r="HN97" s="41"/>
      <c r="HO97" s="41"/>
      <c r="HP97" s="41"/>
      <c r="HQ97" s="41"/>
      <c r="HR97" s="41"/>
      <c r="HS97" s="41"/>
      <c r="HT97" s="41"/>
      <c r="HU97" s="41"/>
      <c r="HV97" s="41"/>
      <c r="HW97" s="41"/>
      <c r="HX97" s="41"/>
      <c r="HY97" s="41"/>
      <c r="HZ97" s="41"/>
      <c r="IA97" s="41"/>
      <c r="IB97" s="41"/>
      <c r="IC97" s="41"/>
    </row>
    <row r="98" spans="1:237" s="2" customFormat="1" ht="25.5" customHeight="1">
      <c r="A98" s="23" t="s">
        <v>377</v>
      </c>
      <c r="B98" s="24" t="s">
        <v>366</v>
      </c>
      <c r="C98" s="23" t="s">
        <v>378</v>
      </c>
      <c r="D98" s="25" t="s">
        <v>368</v>
      </c>
      <c r="E98" s="26" t="s">
        <v>379</v>
      </c>
      <c r="F98" s="26" t="s">
        <v>380</v>
      </c>
      <c r="G98" s="27">
        <v>141.75</v>
      </c>
      <c r="H98" s="29">
        <v>85.6</v>
      </c>
      <c r="I98" s="37">
        <f t="shared" si="4"/>
        <v>78.2375</v>
      </c>
      <c r="J98" s="38">
        <v>1</v>
      </c>
      <c r="K98" s="39"/>
      <c r="L98" s="37" t="s">
        <v>21</v>
      </c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41"/>
      <c r="FZ98" s="41"/>
      <c r="GA98" s="41"/>
      <c r="GB98" s="41"/>
      <c r="GC98" s="41"/>
      <c r="GD98" s="41"/>
      <c r="GE98" s="41"/>
      <c r="GF98" s="41"/>
      <c r="GG98" s="41"/>
      <c r="GH98" s="41"/>
      <c r="GI98" s="41"/>
      <c r="GJ98" s="41"/>
      <c r="GK98" s="41"/>
      <c r="GL98" s="41"/>
      <c r="GM98" s="41"/>
      <c r="GN98" s="41"/>
      <c r="GO98" s="41"/>
      <c r="GP98" s="41"/>
      <c r="GQ98" s="41"/>
      <c r="GR98" s="41"/>
      <c r="GS98" s="41"/>
      <c r="GT98" s="41"/>
      <c r="GU98" s="41"/>
      <c r="GV98" s="41"/>
      <c r="GW98" s="41"/>
      <c r="GX98" s="41"/>
      <c r="GY98" s="41"/>
      <c r="GZ98" s="41"/>
      <c r="HA98" s="41"/>
      <c r="HB98" s="41"/>
      <c r="HC98" s="41"/>
      <c r="HD98" s="41"/>
      <c r="HE98" s="41"/>
      <c r="HF98" s="41"/>
      <c r="HG98" s="41"/>
      <c r="HH98" s="41"/>
      <c r="HI98" s="41"/>
      <c r="HJ98" s="41"/>
      <c r="HK98" s="41"/>
      <c r="HL98" s="41"/>
      <c r="HM98" s="41"/>
      <c r="HN98" s="41"/>
      <c r="HO98" s="41"/>
      <c r="HP98" s="41"/>
      <c r="HQ98" s="41"/>
      <c r="HR98" s="41"/>
      <c r="HS98" s="41"/>
      <c r="HT98" s="41"/>
      <c r="HU98" s="41"/>
      <c r="HV98" s="41"/>
      <c r="HW98" s="41"/>
      <c r="HX98" s="41"/>
      <c r="HY98" s="41"/>
      <c r="HZ98" s="41"/>
      <c r="IA98" s="41"/>
      <c r="IB98" s="41"/>
      <c r="IC98" s="41"/>
    </row>
    <row r="99" spans="1:237" s="2" customFormat="1" ht="25.5" customHeight="1">
      <c r="A99" s="23" t="s">
        <v>381</v>
      </c>
      <c r="B99" s="24" t="s">
        <v>366</v>
      </c>
      <c r="C99" s="23" t="s">
        <v>378</v>
      </c>
      <c r="D99" s="25" t="s">
        <v>368</v>
      </c>
      <c r="E99" s="26" t="s">
        <v>382</v>
      </c>
      <c r="F99" s="26" t="s">
        <v>383</v>
      </c>
      <c r="G99" s="27">
        <v>139.25</v>
      </c>
      <c r="H99" s="29">
        <v>80.8</v>
      </c>
      <c r="I99" s="37">
        <f t="shared" si="4"/>
        <v>75.2125</v>
      </c>
      <c r="J99" s="38">
        <v>2</v>
      </c>
      <c r="K99" s="39"/>
      <c r="L99" s="37" t="s">
        <v>25</v>
      </c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41"/>
      <c r="FZ99" s="41"/>
      <c r="GA99" s="41"/>
      <c r="GB99" s="41"/>
      <c r="GC99" s="41"/>
      <c r="GD99" s="41"/>
      <c r="GE99" s="41"/>
      <c r="GF99" s="41"/>
      <c r="GG99" s="41"/>
      <c r="GH99" s="41"/>
      <c r="GI99" s="41"/>
      <c r="GJ99" s="41"/>
      <c r="GK99" s="41"/>
      <c r="GL99" s="41"/>
      <c r="GM99" s="41"/>
      <c r="GN99" s="41"/>
      <c r="GO99" s="41"/>
      <c r="GP99" s="41"/>
      <c r="GQ99" s="41"/>
      <c r="GR99" s="41"/>
      <c r="GS99" s="41"/>
      <c r="GT99" s="41"/>
      <c r="GU99" s="41"/>
      <c r="GV99" s="41"/>
      <c r="GW99" s="41"/>
      <c r="GX99" s="41"/>
      <c r="GY99" s="41"/>
      <c r="GZ99" s="41"/>
      <c r="HA99" s="41"/>
      <c r="HB99" s="41"/>
      <c r="HC99" s="41"/>
      <c r="HD99" s="41"/>
      <c r="HE99" s="41"/>
      <c r="HF99" s="41"/>
      <c r="HG99" s="41"/>
      <c r="HH99" s="41"/>
      <c r="HI99" s="41"/>
      <c r="HJ99" s="41"/>
      <c r="HK99" s="41"/>
      <c r="HL99" s="41"/>
      <c r="HM99" s="41"/>
      <c r="HN99" s="41"/>
      <c r="HO99" s="41"/>
      <c r="HP99" s="41"/>
      <c r="HQ99" s="41"/>
      <c r="HR99" s="41"/>
      <c r="HS99" s="41"/>
      <c r="HT99" s="41"/>
      <c r="HU99" s="41"/>
      <c r="HV99" s="41"/>
      <c r="HW99" s="41"/>
      <c r="HX99" s="41"/>
      <c r="HY99" s="41"/>
      <c r="HZ99" s="41"/>
      <c r="IA99" s="41"/>
      <c r="IB99" s="41"/>
      <c r="IC99" s="41"/>
    </row>
    <row r="100" spans="1:237" s="2" customFormat="1" ht="25.5" customHeight="1">
      <c r="A100" s="23" t="s">
        <v>384</v>
      </c>
      <c r="B100" s="24" t="s">
        <v>366</v>
      </c>
      <c r="C100" s="23" t="s">
        <v>378</v>
      </c>
      <c r="D100" s="25" t="s">
        <v>368</v>
      </c>
      <c r="E100" s="26" t="s">
        <v>385</v>
      </c>
      <c r="F100" s="26" t="s">
        <v>386</v>
      </c>
      <c r="G100" s="27">
        <v>138</v>
      </c>
      <c r="H100" s="29">
        <v>80.4</v>
      </c>
      <c r="I100" s="37">
        <f t="shared" si="4"/>
        <v>74.7</v>
      </c>
      <c r="J100" s="38">
        <v>3</v>
      </c>
      <c r="K100" s="39"/>
      <c r="L100" s="37" t="s">
        <v>25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41"/>
      <c r="FZ100" s="41"/>
      <c r="GA100" s="41"/>
      <c r="GB100" s="41"/>
      <c r="GC100" s="41"/>
      <c r="GD100" s="41"/>
      <c r="GE100" s="41"/>
      <c r="GF100" s="41"/>
      <c r="GG100" s="41"/>
      <c r="GH100" s="41"/>
      <c r="GI100" s="41"/>
      <c r="GJ100" s="41"/>
      <c r="GK100" s="41"/>
      <c r="GL100" s="41"/>
      <c r="GM100" s="41"/>
      <c r="GN100" s="41"/>
      <c r="GO100" s="41"/>
      <c r="GP100" s="41"/>
      <c r="GQ100" s="41"/>
      <c r="GR100" s="41"/>
      <c r="GS100" s="41"/>
      <c r="GT100" s="41"/>
      <c r="GU100" s="41"/>
      <c r="GV100" s="41"/>
      <c r="GW100" s="41"/>
      <c r="GX100" s="41"/>
      <c r="GY100" s="41"/>
      <c r="GZ100" s="41"/>
      <c r="HA100" s="41"/>
      <c r="HB100" s="41"/>
      <c r="HC100" s="41"/>
      <c r="HD100" s="41"/>
      <c r="HE100" s="41"/>
      <c r="HF100" s="41"/>
      <c r="HG100" s="41"/>
      <c r="HH100" s="41"/>
      <c r="HI100" s="41"/>
      <c r="HJ100" s="41"/>
      <c r="HK100" s="41"/>
      <c r="HL100" s="41"/>
      <c r="HM100" s="41"/>
      <c r="HN100" s="41"/>
      <c r="HO100" s="41"/>
      <c r="HP100" s="41"/>
      <c r="HQ100" s="41"/>
      <c r="HR100" s="41"/>
      <c r="HS100" s="41"/>
      <c r="HT100" s="41"/>
      <c r="HU100" s="41"/>
      <c r="HV100" s="41"/>
      <c r="HW100" s="41"/>
      <c r="HX100" s="41"/>
      <c r="HY100" s="41"/>
      <c r="HZ100" s="41"/>
      <c r="IA100" s="41"/>
      <c r="IB100" s="41"/>
      <c r="IC100" s="41"/>
    </row>
    <row r="101" spans="1:237" s="2" customFormat="1" ht="25.5" customHeight="1">
      <c r="A101" s="23" t="s">
        <v>387</v>
      </c>
      <c r="B101" s="24" t="s">
        <v>388</v>
      </c>
      <c r="C101" s="23" t="s">
        <v>389</v>
      </c>
      <c r="D101" s="25" t="s">
        <v>390</v>
      </c>
      <c r="E101" s="26" t="s">
        <v>391</v>
      </c>
      <c r="F101" s="26" t="s">
        <v>392</v>
      </c>
      <c r="G101" s="27">
        <v>139</v>
      </c>
      <c r="H101" s="29">
        <v>87.8</v>
      </c>
      <c r="I101" s="37">
        <f t="shared" si="4"/>
        <v>78.65</v>
      </c>
      <c r="J101" s="38">
        <v>1</v>
      </c>
      <c r="K101" s="39"/>
      <c r="L101" s="37" t="s">
        <v>21</v>
      </c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41"/>
      <c r="FZ101" s="41"/>
      <c r="GA101" s="41"/>
      <c r="GB101" s="41"/>
      <c r="GC101" s="41"/>
      <c r="GD101" s="41"/>
      <c r="GE101" s="41"/>
      <c r="GF101" s="41"/>
      <c r="GG101" s="41"/>
      <c r="GH101" s="41"/>
      <c r="GI101" s="41"/>
      <c r="GJ101" s="41"/>
      <c r="GK101" s="41"/>
      <c r="GL101" s="41"/>
      <c r="GM101" s="41"/>
      <c r="GN101" s="41"/>
      <c r="GO101" s="41"/>
      <c r="GP101" s="41"/>
      <c r="GQ101" s="41"/>
      <c r="GR101" s="41"/>
      <c r="GS101" s="41"/>
      <c r="GT101" s="41"/>
      <c r="GU101" s="41"/>
      <c r="GV101" s="41"/>
      <c r="GW101" s="41"/>
      <c r="GX101" s="41"/>
      <c r="GY101" s="41"/>
      <c r="GZ101" s="41"/>
      <c r="HA101" s="41"/>
      <c r="HB101" s="41"/>
      <c r="HC101" s="41"/>
      <c r="HD101" s="41"/>
      <c r="HE101" s="41"/>
      <c r="HF101" s="41"/>
      <c r="HG101" s="41"/>
      <c r="HH101" s="41"/>
      <c r="HI101" s="41"/>
      <c r="HJ101" s="41"/>
      <c r="HK101" s="41"/>
      <c r="HL101" s="41"/>
      <c r="HM101" s="41"/>
      <c r="HN101" s="41"/>
      <c r="HO101" s="41"/>
      <c r="HP101" s="41"/>
      <c r="HQ101" s="41"/>
      <c r="HR101" s="41"/>
      <c r="HS101" s="41"/>
      <c r="HT101" s="41"/>
      <c r="HU101" s="41"/>
      <c r="HV101" s="41"/>
      <c r="HW101" s="41"/>
      <c r="HX101" s="41"/>
      <c r="HY101" s="41"/>
      <c r="HZ101" s="41"/>
      <c r="IA101" s="41"/>
      <c r="IB101" s="41"/>
      <c r="IC101" s="41"/>
    </row>
    <row r="102" spans="1:237" s="2" customFormat="1" ht="25.5" customHeight="1">
      <c r="A102" s="23" t="s">
        <v>393</v>
      </c>
      <c r="B102" s="24" t="s">
        <v>388</v>
      </c>
      <c r="C102" s="23" t="s">
        <v>389</v>
      </c>
      <c r="D102" s="25" t="s">
        <v>390</v>
      </c>
      <c r="E102" s="26" t="s">
        <v>394</v>
      </c>
      <c r="F102" s="26" t="s">
        <v>395</v>
      </c>
      <c r="G102" s="27">
        <v>134.5</v>
      </c>
      <c r="H102" s="29">
        <v>86</v>
      </c>
      <c r="I102" s="37">
        <f t="shared" si="4"/>
        <v>76.625</v>
      </c>
      <c r="J102" s="38">
        <v>2</v>
      </c>
      <c r="K102" s="39"/>
      <c r="L102" s="37" t="s">
        <v>25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41"/>
      <c r="FZ102" s="41"/>
      <c r="GA102" s="41"/>
      <c r="GB102" s="41"/>
      <c r="GC102" s="41"/>
      <c r="GD102" s="41"/>
      <c r="GE102" s="41"/>
      <c r="GF102" s="41"/>
      <c r="GG102" s="41"/>
      <c r="GH102" s="41"/>
      <c r="GI102" s="41"/>
      <c r="GJ102" s="41"/>
      <c r="GK102" s="41"/>
      <c r="GL102" s="41"/>
      <c r="GM102" s="41"/>
      <c r="GN102" s="41"/>
      <c r="GO102" s="41"/>
      <c r="GP102" s="41"/>
      <c r="GQ102" s="41"/>
      <c r="GR102" s="41"/>
      <c r="GS102" s="41"/>
      <c r="GT102" s="41"/>
      <c r="GU102" s="41"/>
      <c r="GV102" s="41"/>
      <c r="GW102" s="41"/>
      <c r="GX102" s="41"/>
      <c r="GY102" s="41"/>
      <c r="GZ102" s="41"/>
      <c r="HA102" s="41"/>
      <c r="HB102" s="41"/>
      <c r="HC102" s="41"/>
      <c r="HD102" s="41"/>
      <c r="HE102" s="41"/>
      <c r="HF102" s="41"/>
      <c r="HG102" s="41"/>
      <c r="HH102" s="41"/>
      <c r="HI102" s="41"/>
      <c r="HJ102" s="41"/>
      <c r="HK102" s="41"/>
      <c r="HL102" s="41"/>
      <c r="HM102" s="41"/>
      <c r="HN102" s="41"/>
      <c r="HO102" s="41"/>
      <c r="HP102" s="41"/>
      <c r="HQ102" s="41"/>
      <c r="HR102" s="41"/>
      <c r="HS102" s="41"/>
      <c r="HT102" s="41"/>
      <c r="HU102" s="41"/>
      <c r="HV102" s="41"/>
      <c r="HW102" s="41"/>
      <c r="HX102" s="41"/>
      <c r="HY102" s="41"/>
      <c r="HZ102" s="41"/>
      <c r="IA102" s="41"/>
      <c r="IB102" s="41"/>
      <c r="IC102" s="41"/>
    </row>
    <row r="103" spans="1:237" s="2" customFormat="1" ht="25.5" customHeight="1">
      <c r="A103" s="23" t="s">
        <v>396</v>
      </c>
      <c r="B103" s="24" t="s">
        <v>388</v>
      </c>
      <c r="C103" s="23" t="s">
        <v>389</v>
      </c>
      <c r="D103" s="25" t="s">
        <v>390</v>
      </c>
      <c r="E103" s="26" t="s">
        <v>397</v>
      </c>
      <c r="F103" s="26" t="s">
        <v>398</v>
      </c>
      <c r="G103" s="27">
        <v>124.5</v>
      </c>
      <c r="H103" s="29">
        <v>82.4</v>
      </c>
      <c r="I103" s="37">
        <f t="shared" si="4"/>
        <v>72.325</v>
      </c>
      <c r="J103" s="38">
        <v>3</v>
      </c>
      <c r="K103" s="39"/>
      <c r="L103" s="37" t="s">
        <v>25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41"/>
      <c r="FZ103" s="41"/>
      <c r="GA103" s="41"/>
      <c r="GB103" s="41"/>
      <c r="GC103" s="41"/>
      <c r="GD103" s="41"/>
      <c r="GE103" s="41"/>
      <c r="GF103" s="41"/>
      <c r="GG103" s="41"/>
      <c r="GH103" s="41"/>
      <c r="GI103" s="41"/>
      <c r="GJ103" s="41"/>
      <c r="GK103" s="41"/>
      <c r="GL103" s="41"/>
      <c r="GM103" s="41"/>
      <c r="GN103" s="41"/>
      <c r="GO103" s="41"/>
      <c r="GP103" s="41"/>
      <c r="GQ103" s="41"/>
      <c r="GR103" s="41"/>
      <c r="GS103" s="41"/>
      <c r="GT103" s="41"/>
      <c r="GU103" s="41"/>
      <c r="GV103" s="41"/>
      <c r="GW103" s="41"/>
      <c r="GX103" s="41"/>
      <c r="GY103" s="41"/>
      <c r="GZ103" s="41"/>
      <c r="HA103" s="41"/>
      <c r="HB103" s="41"/>
      <c r="HC103" s="41"/>
      <c r="HD103" s="41"/>
      <c r="HE103" s="41"/>
      <c r="HF103" s="41"/>
      <c r="HG103" s="41"/>
      <c r="HH103" s="41"/>
      <c r="HI103" s="41"/>
      <c r="HJ103" s="41"/>
      <c r="HK103" s="41"/>
      <c r="HL103" s="41"/>
      <c r="HM103" s="41"/>
      <c r="HN103" s="41"/>
      <c r="HO103" s="41"/>
      <c r="HP103" s="41"/>
      <c r="HQ103" s="41"/>
      <c r="HR103" s="41"/>
      <c r="HS103" s="41"/>
      <c r="HT103" s="41"/>
      <c r="HU103" s="41"/>
      <c r="HV103" s="41"/>
      <c r="HW103" s="41"/>
      <c r="HX103" s="41"/>
      <c r="HY103" s="41"/>
      <c r="HZ103" s="41"/>
      <c r="IA103" s="41"/>
      <c r="IB103" s="41"/>
      <c r="IC103" s="41"/>
    </row>
    <row r="104" spans="1:237" s="2" customFormat="1" ht="25.5" customHeight="1">
      <c r="A104" s="23" t="s">
        <v>399</v>
      </c>
      <c r="B104" s="24" t="s">
        <v>388</v>
      </c>
      <c r="C104" s="23" t="s">
        <v>400</v>
      </c>
      <c r="D104" s="25" t="s">
        <v>401</v>
      </c>
      <c r="E104" s="26" t="s">
        <v>402</v>
      </c>
      <c r="F104" s="26" t="s">
        <v>403</v>
      </c>
      <c r="G104" s="27">
        <v>141</v>
      </c>
      <c r="H104" s="29">
        <v>84.4</v>
      </c>
      <c r="I104" s="37">
        <f t="shared" si="4"/>
        <v>77.45</v>
      </c>
      <c r="J104" s="38">
        <v>1</v>
      </c>
      <c r="K104" s="39"/>
      <c r="L104" s="37" t="s">
        <v>21</v>
      </c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41"/>
      <c r="FZ104" s="41"/>
      <c r="GA104" s="41"/>
      <c r="GB104" s="41"/>
      <c r="GC104" s="41"/>
      <c r="GD104" s="41"/>
      <c r="GE104" s="41"/>
      <c r="GF104" s="41"/>
      <c r="GG104" s="41"/>
      <c r="GH104" s="41"/>
      <c r="GI104" s="41"/>
      <c r="GJ104" s="41"/>
      <c r="GK104" s="41"/>
      <c r="GL104" s="41"/>
      <c r="GM104" s="41"/>
      <c r="GN104" s="41"/>
      <c r="GO104" s="41"/>
      <c r="GP104" s="41"/>
      <c r="GQ104" s="41"/>
      <c r="GR104" s="41"/>
      <c r="GS104" s="41"/>
      <c r="GT104" s="41"/>
      <c r="GU104" s="41"/>
      <c r="GV104" s="41"/>
      <c r="GW104" s="41"/>
      <c r="GX104" s="41"/>
      <c r="GY104" s="41"/>
      <c r="GZ104" s="41"/>
      <c r="HA104" s="41"/>
      <c r="HB104" s="41"/>
      <c r="HC104" s="41"/>
      <c r="HD104" s="41"/>
      <c r="HE104" s="41"/>
      <c r="HF104" s="41"/>
      <c r="HG104" s="41"/>
      <c r="HH104" s="41"/>
      <c r="HI104" s="41"/>
      <c r="HJ104" s="41"/>
      <c r="HK104" s="41"/>
      <c r="HL104" s="41"/>
      <c r="HM104" s="41"/>
      <c r="HN104" s="41"/>
      <c r="HO104" s="41"/>
      <c r="HP104" s="41"/>
      <c r="HQ104" s="41"/>
      <c r="HR104" s="41"/>
      <c r="HS104" s="41"/>
      <c r="HT104" s="41"/>
      <c r="HU104" s="41"/>
      <c r="HV104" s="41"/>
      <c r="HW104" s="41"/>
      <c r="HX104" s="41"/>
      <c r="HY104" s="41"/>
      <c r="HZ104" s="41"/>
      <c r="IA104" s="41"/>
      <c r="IB104" s="41"/>
      <c r="IC104" s="41"/>
    </row>
    <row r="105" spans="1:237" s="2" customFormat="1" ht="25.5" customHeight="1">
      <c r="A105" s="23" t="s">
        <v>404</v>
      </c>
      <c r="B105" s="24" t="s">
        <v>388</v>
      </c>
      <c r="C105" s="23" t="s">
        <v>400</v>
      </c>
      <c r="D105" s="25" t="s">
        <v>401</v>
      </c>
      <c r="E105" s="26" t="s">
        <v>405</v>
      </c>
      <c r="F105" s="26" t="s">
        <v>406</v>
      </c>
      <c r="G105" s="27">
        <v>144.75</v>
      </c>
      <c r="H105" s="29">
        <v>80.4</v>
      </c>
      <c r="I105" s="37">
        <f t="shared" si="4"/>
        <v>76.3875</v>
      </c>
      <c r="J105" s="38">
        <v>2</v>
      </c>
      <c r="K105" s="39"/>
      <c r="L105" s="37" t="s">
        <v>25</v>
      </c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41"/>
      <c r="FZ105" s="41"/>
      <c r="GA105" s="41"/>
      <c r="GB105" s="41"/>
      <c r="GC105" s="41"/>
      <c r="GD105" s="41"/>
      <c r="GE105" s="41"/>
      <c r="GF105" s="41"/>
      <c r="GG105" s="41"/>
      <c r="GH105" s="41"/>
      <c r="GI105" s="41"/>
      <c r="GJ105" s="41"/>
      <c r="GK105" s="41"/>
      <c r="GL105" s="41"/>
      <c r="GM105" s="41"/>
      <c r="GN105" s="41"/>
      <c r="GO105" s="41"/>
      <c r="GP105" s="41"/>
      <c r="GQ105" s="41"/>
      <c r="GR105" s="41"/>
      <c r="GS105" s="41"/>
      <c r="GT105" s="41"/>
      <c r="GU105" s="41"/>
      <c r="GV105" s="41"/>
      <c r="GW105" s="41"/>
      <c r="GX105" s="41"/>
      <c r="GY105" s="41"/>
      <c r="GZ105" s="41"/>
      <c r="HA105" s="41"/>
      <c r="HB105" s="41"/>
      <c r="HC105" s="41"/>
      <c r="HD105" s="41"/>
      <c r="HE105" s="41"/>
      <c r="HF105" s="41"/>
      <c r="HG105" s="41"/>
      <c r="HH105" s="41"/>
      <c r="HI105" s="41"/>
      <c r="HJ105" s="41"/>
      <c r="HK105" s="41"/>
      <c r="HL105" s="41"/>
      <c r="HM105" s="41"/>
      <c r="HN105" s="41"/>
      <c r="HO105" s="41"/>
      <c r="HP105" s="41"/>
      <c r="HQ105" s="41"/>
      <c r="HR105" s="41"/>
      <c r="HS105" s="41"/>
      <c r="HT105" s="41"/>
      <c r="HU105" s="41"/>
      <c r="HV105" s="41"/>
      <c r="HW105" s="41"/>
      <c r="HX105" s="41"/>
      <c r="HY105" s="41"/>
      <c r="HZ105" s="41"/>
      <c r="IA105" s="41"/>
      <c r="IB105" s="41"/>
      <c r="IC105" s="41"/>
    </row>
    <row r="106" spans="1:237" s="2" customFormat="1" ht="25.5" customHeight="1">
      <c r="A106" s="23" t="s">
        <v>407</v>
      </c>
      <c r="B106" s="24" t="s">
        <v>388</v>
      </c>
      <c r="C106" s="23" t="s">
        <v>400</v>
      </c>
      <c r="D106" s="25" t="s">
        <v>401</v>
      </c>
      <c r="E106" s="26" t="s">
        <v>408</v>
      </c>
      <c r="F106" s="26" t="s">
        <v>409</v>
      </c>
      <c r="G106" s="27">
        <v>134.5</v>
      </c>
      <c r="H106" s="29">
        <v>85</v>
      </c>
      <c r="I106" s="37">
        <f t="shared" si="4"/>
        <v>76.125</v>
      </c>
      <c r="J106" s="38">
        <v>3</v>
      </c>
      <c r="K106" s="39"/>
      <c r="L106" s="37" t="s">
        <v>25</v>
      </c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41"/>
      <c r="FZ106" s="41"/>
      <c r="GA106" s="41"/>
      <c r="GB106" s="41"/>
      <c r="GC106" s="41"/>
      <c r="GD106" s="41"/>
      <c r="GE106" s="41"/>
      <c r="GF106" s="41"/>
      <c r="GG106" s="41"/>
      <c r="GH106" s="41"/>
      <c r="GI106" s="41"/>
      <c r="GJ106" s="41"/>
      <c r="GK106" s="41"/>
      <c r="GL106" s="41"/>
      <c r="GM106" s="41"/>
      <c r="GN106" s="41"/>
      <c r="GO106" s="41"/>
      <c r="GP106" s="41"/>
      <c r="GQ106" s="41"/>
      <c r="GR106" s="41"/>
      <c r="GS106" s="41"/>
      <c r="GT106" s="41"/>
      <c r="GU106" s="41"/>
      <c r="GV106" s="41"/>
      <c r="GW106" s="41"/>
      <c r="GX106" s="41"/>
      <c r="GY106" s="41"/>
      <c r="GZ106" s="41"/>
      <c r="HA106" s="41"/>
      <c r="HB106" s="41"/>
      <c r="HC106" s="41"/>
      <c r="HD106" s="41"/>
      <c r="HE106" s="41"/>
      <c r="HF106" s="41"/>
      <c r="HG106" s="41"/>
      <c r="HH106" s="41"/>
      <c r="HI106" s="41"/>
      <c r="HJ106" s="41"/>
      <c r="HK106" s="41"/>
      <c r="HL106" s="41"/>
      <c r="HM106" s="41"/>
      <c r="HN106" s="41"/>
      <c r="HO106" s="41"/>
      <c r="HP106" s="41"/>
      <c r="HQ106" s="41"/>
      <c r="HR106" s="41"/>
      <c r="HS106" s="41"/>
      <c r="HT106" s="41"/>
      <c r="HU106" s="41"/>
      <c r="HV106" s="41"/>
      <c r="HW106" s="41"/>
      <c r="HX106" s="41"/>
      <c r="HY106" s="41"/>
      <c r="HZ106" s="41"/>
      <c r="IA106" s="41"/>
      <c r="IB106" s="41"/>
      <c r="IC106" s="41"/>
    </row>
    <row r="107" spans="1:12" ht="25.5" customHeight="1">
      <c r="A107" s="23" t="s">
        <v>410</v>
      </c>
      <c r="B107" s="24" t="s">
        <v>411</v>
      </c>
      <c r="C107" s="23" t="s">
        <v>412</v>
      </c>
      <c r="D107" s="25" t="s">
        <v>413</v>
      </c>
      <c r="E107" s="26" t="s">
        <v>414</v>
      </c>
      <c r="F107" s="26" t="s">
        <v>415</v>
      </c>
      <c r="G107" s="27">
        <v>134.25</v>
      </c>
      <c r="H107" s="29">
        <v>85</v>
      </c>
      <c r="I107" s="37">
        <f t="shared" si="4"/>
        <v>76.0625</v>
      </c>
      <c r="J107" s="38">
        <v>1</v>
      </c>
      <c r="K107" s="39"/>
      <c r="L107" s="37" t="s">
        <v>21</v>
      </c>
    </row>
    <row r="108" spans="1:12" ht="25.5" customHeight="1">
      <c r="A108" s="23" t="s">
        <v>416</v>
      </c>
      <c r="B108" s="24" t="s">
        <v>411</v>
      </c>
      <c r="C108" s="23" t="s">
        <v>412</v>
      </c>
      <c r="D108" s="25" t="s">
        <v>413</v>
      </c>
      <c r="E108" s="26" t="s">
        <v>417</v>
      </c>
      <c r="F108" s="26" t="s">
        <v>418</v>
      </c>
      <c r="G108" s="27">
        <v>134.5</v>
      </c>
      <c r="H108" s="29">
        <v>79</v>
      </c>
      <c r="I108" s="37">
        <f t="shared" si="4"/>
        <v>73.125</v>
      </c>
      <c r="J108" s="38">
        <v>2</v>
      </c>
      <c r="K108" s="39"/>
      <c r="L108" s="37" t="s">
        <v>25</v>
      </c>
    </row>
    <row r="109" spans="1:12" ht="25.5" customHeight="1">
      <c r="A109" s="23" t="s">
        <v>419</v>
      </c>
      <c r="B109" s="24" t="s">
        <v>411</v>
      </c>
      <c r="C109" s="23" t="s">
        <v>412</v>
      </c>
      <c r="D109" s="25" t="s">
        <v>413</v>
      </c>
      <c r="E109" s="26" t="s">
        <v>420</v>
      </c>
      <c r="F109" s="26" t="s">
        <v>421</v>
      </c>
      <c r="G109" s="27">
        <v>134.5</v>
      </c>
      <c r="H109" s="29">
        <v>79</v>
      </c>
      <c r="I109" s="37">
        <f t="shared" si="4"/>
        <v>73.125</v>
      </c>
      <c r="J109" s="38">
        <v>2</v>
      </c>
      <c r="K109" s="39"/>
      <c r="L109" s="37" t="s">
        <v>25</v>
      </c>
    </row>
    <row r="110" spans="1:12" ht="25.5" customHeight="1">
      <c r="A110" s="23" t="s">
        <v>422</v>
      </c>
      <c r="B110" s="24" t="s">
        <v>411</v>
      </c>
      <c r="C110" s="23" t="s">
        <v>423</v>
      </c>
      <c r="D110" s="25" t="s">
        <v>424</v>
      </c>
      <c r="E110" s="26" t="s">
        <v>425</v>
      </c>
      <c r="F110" s="26" t="s">
        <v>426</v>
      </c>
      <c r="G110" s="27">
        <v>128</v>
      </c>
      <c r="H110" s="29">
        <v>71</v>
      </c>
      <c r="I110" s="37">
        <f t="shared" si="4"/>
        <v>67.5</v>
      </c>
      <c r="J110" s="38">
        <v>1</v>
      </c>
      <c r="K110" s="39"/>
      <c r="L110" s="37" t="s">
        <v>21</v>
      </c>
    </row>
    <row r="111" spans="1:12" ht="25.5" customHeight="1">
      <c r="A111" s="23" t="s">
        <v>427</v>
      </c>
      <c r="B111" s="24" t="s">
        <v>411</v>
      </c>
      <c r="C111" s="23" t="s">
        <v>423</v>
      </c>
      <c r="D111" s="25" t="s">
        <v>424</v>
      </c>
      <c r="E111" s="26" t="s">
        <v>428</v>
      </c>
      <c r="F111" s="26" t="s">
        <v>429</v>
      </c>
      <c r="G111" s="27">
        <v>119</v>
      </c>
      <c r="H111" s="29">
        <v>75.4</v>
      </c>
      <c r="I111" s="37">
        <f t="shared" si="4"/>
        <v>67.45</v>
      </c>
      <c r="J111" s="38">
        <v>2</v>
      </c>
      <c r="K111" s="39"/>
      <c r="L111" s="37" t="s">
        <v>25</v>
      </c>
    </row>
    <row r="112" spans="1:12" ht="25.5" customHeight="1">
      <c r="A112" s="23" t="s">
        <v>430</v>
      </c>
      <c r="B112" s="24" t="s">
        <v>411</v>
      </c>
      <c r="C112" s="23" t="s">
        <v>423</v>
      </c>
      <c r="D112" s="25" t="s">
        <v>424</v>
      </c>
      <c r="E112" s="26" t="s">
        <v>431</v>
      </c>
      <c r="F112" s="26" t="s">
        <v>432</v>
      </c>
      <c r="G112" s="27">
        <v>117.75</v>
      </c>
      <c r="H112" s="29">
        <v>74.2</v>
      </c>
      <c r="I112" s="37">
        <f t="shared" si="4"/>
        <v>66.5375</v>
      </c>
      <c r="J112" s="38">
        <v>3</v>
      </c>
      <c r="K112" s="39"/>
      <c r="L112" s="37" t="s">
        <v>25</v>
      </c>
    </row>
    <row r="113" spans="1:12" ht="25.5" customHeight="1">
      <c r="A113" s="23" t="s">
        <v>433</v>
      </c>
      <c r="B113" s="24" t="s">
        <v>434</v>
      </c>
      <c r="C113" s="23" t="s">
        <v>435</v>
      </c>
      <c r="D113" s="25" t="s">
        <v>436</v>
      </c>
      <c r="E113" s="26" t="s">
        <v>437</v>
      </c>
      <c r="F113" s="26" t="s">
        <v>438</v>
      </c>
      <c r="G113" s="27">
        <v>141.25</v>
      </c>
      <c r="H113" s="29">
        <v>84</v>
      </c>
      <c r="I113" s="37">
        <f t="shared" si="4"/>
        <v>77.3125</v>
      </c>
      <c r="J113" s="38">
        <v>1</v>
      </c>
      <c r="K113" s="39">
        <v>78.2615384615384</v>
      </c>
      <c r="L113" s="37" t="s">
        <v>21</v>
      </c>
    </row>
    <row r="114" spans="1:12" ht="25.5" customHeight="1">
      <c r="A114" s="23" t="s">
        <v>439</v>
      </c>
      <c r="B114" s="24" t="s">
        <v>434</v>
      </c>
      <c r="C114" s="23" t="s">
        <v>440</v>
      </c>
      <c r="D114" s="25" t="s">
        <v>436</v>
      </c>
      <c r="E114" s="26" t="s">
        <v>441</v>
      </c>
      <c r="F114" s="26" t="s">
        <v>442</v>
      </c>
      <c r="G114" s="27">
        <v>128</v>
      </c>
      <c r="H114" s="29">
        <v>83.8</v>
      </c>
      <c r="I114" s="37">
        <f t="shared" si="4"/>
        <v>73.9</v>
      </c>
      <c r="J114" s="38">
        <v>1</v>
      </c>
      <c r="K114" s="39"/>
      <c r="L114" s="37" t="s">
        <v>21</v>
      </c>
    </row>
    <row r="115" spans="1:12" ht="25.5" customHeight="1">
      <c r="A115" s="23" t="s">
        <v>443</v>
      </c>
      <c r="B115" s="24" t="s">
        <v>434</v>
      </c>
      <c r="C115" s="23" t="s">
        <v>440</v>
      </c>
      <c r="D115" s="25" t="s">
        <v>436</v>
      </c>
      <c r="E115" s="26" t="s">
        <v>444</v>
      </c>
      <c r="F115" s="26" t="s">
        <v>445</v>
      </c>
      <c r="G115" s="27">
        <v>132</v>
      </c>
      <c r="H115" s="29">
        <v>73</v>
      </c>
      <c r="I115" s="37">
        <f t="shared" si="4"/>
        <v>69.5</v>
      </c>
      <c r="J115" s="38">
        <v>2</v>
      </c>
      <c r="K115" s="39"/>
      <c r="L115" s="37" t="s">
        <v>25</v>
      </c>
    </row>
    <row r="116" spans="1:12" ht="25.5" customHeight="1">
      <c r="A116" s="23" t="s">
        <v>446</v>
      </c>
      <c r="B116" s="24" t="s">
        <v>434</v>
      </c>
      <c r="C116" s="23" t="s">
        <v>440</v>
      </c>
      <c r="D116" s="25" t="s">
        <v>436</v>
      </c>
      <c r="E116" s="26" t="s">
        <v>447</v>
      </c>
      <c r="F116" s="26" t="s">
        <v>448</v>
      </c>
      <c r="G116" s="27">
        <v>129.5</v>
      </c>
      <c r="H116" s="29">
        <v>66.2</v>
      </c>
      <c r="I116" s="37">
        <f t="shared" si="4"/>
        <v>65.475</v>
      </c>
      <c r="J116" s="38">
        <v>3</v>
      </c>
      <c r="K116" s="39"/>
      <c r="L116" s="37" t="s">
        <v>25</v>
      </c>
    </row>
    <row r="117" spans="1:12" ht="25.5" customHeight="1">
      <c r="A117" s="23" t="s">
        <v>449</v>
      </c>
      <c r="B117" s="24" t="s">
        <v>434</v>
      </c>
      <c r="C117" s="23" t="s">
        <v>450</v>
      </c>
      <c r="D117" s="25" t="s">
        <v>451</v>
      </c>
      <c r="E117" s="26" t="s">
        <v>452</v>
      </c>
      <c r="F117" s="26" t="s">
        <v>453</v>
      </c>
      <c r="G117" s="27">
        <v>135.5</v>
      </c>
      <c r="H117" s="29">
        <v>85</v>
      </c>
      <c r="I117" s="37">
        <f t="shared" si="4"/>
        <v>76.375</v>
      </c>
      <c r="J117" s="38">
        <v>1</v>
      </c>
      <c r="K117" s="39"/>
      <c r="L117" s="37" t="s">
        <v>21</v>
      </c>
    </row>
    <row r="118" spans="1:12" ht="25.5" customHeight="1">
      <c r="A118" s="23" t="s">
        <v>454</v>
      </c>
      <c r="B118" s="24" t="s">
        <v>434</v>
      </c>
      <c r="C118" s="23" t="s">
        <v>450</v>
      </c>
      <c r="D118" s="25" t="s">
        <v>451</v>
      </c>
      <c r="E118" s="26" t="s">
        <v>455</v>
      </c>
      <c r="F118" s="26" t="s">
        <v>456</v>
      </c>
      <c r="G118" s="27">
        <v>128.75</v>
      </c>
      <c r="H118" s="29">
        <v>88</v>
      </c>
      <c r="I118" s="37">
        <f t="shared" si="4"/>
        <v>76.1875</v>
      </c>
      <c r="J118" s="38">
        <v>2</v>
      </c>
      <c r="K118" s="39"/>
      <c r="L118" s="37" t="s">
        <v>25</v>
      </c>
    </row>
    <row r="119" spans="1:12" ht="25.5" customHeight="1">
      <c r="A119" s="23" t="s">
        <v>457</v>
      </c>
      <c r="B119" s="24" t="s">
        <v>434</v>
      </c>
      <c r="C119" s="23" t="s">
        <v>450</v>
      </c>
      <c r="D119" s="25" t="s">
        <v>451</v>
      </c>
      <c r="E119" s="26" t="s">
        <v>458</v>
      </c>
      <c r="F119" s="26" t="s">
        <v>459</v>
      </c>
      <c r="G119" s="27">
        <v>130.75</v>
      </c>
      <c r="H119" s="29">
        <v>73.8</v>
      </c>
      <c r="I119" s="37">
        <f t="shared" si="4"/>
        <v>69.5875</v>
      </c>
      <c r="J119" s="38">
        <v>3</v>
      </c>
      <c r="K119" s="39"/>
      <c r="L119" s="37" t="s">
        <v>25</v>
      </c>
    </row>
    <row r="120" spans="1:237" s="2" customFormat="1" ht="25.5" customHeight="1">
      <c r="A120" s="23" t="s">
        <v>460</v>
      </c>
      <c r="B120" s="24" t="s">
        <v>461</v>
      </c>
      <c r="C120" s="23" t="s">
        <v>462</v>
      </c>
      <c r="D120" s="25" t="s">
        <v>37</v>
      </c>
      <c r="E120" s="26" t="s">
        <v>463</v>
      </c>
      <c r="F120" s="26" t="s">
        <v>464</v>
      </c>
      <c r="G120" s="27">
        <v>144.25</v>
      </c>
      <c r="H120" s="29">
        <v>84.4</v>
      </c>
      <c r="I120" s="37">
        <f t="shared" si="4"/>
        <v>78.2625</v>
      </c>
      <c r="J120" s="38">
        <v>1</v>
      </c>
      <c r="K120" s="39">
        <v>80.96</v>
      </c>
      <c r="L120" s="37" t="s">
        <v>21</v>
      </c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41"/>
      <c r="FZ120" s="41"/>
      <c r="GA120" s="41"/>
      <c r="GB120" s="41"/>
      <c r="GC120" s="41"/>
      <c r="GD120" s="41"/>
      <c r="GE120" s="41"/>
      <c r="GF120" s="41"/>
      <c r="GG120" s="41"/>
      <c r="GH120" s="41"/>
      <c r="GI120" s="41"/>
      <c r="GJ120" s="41"/>
      <c r="GK120" s="41"/>
      <c r="GL120" s="41"/>
      <c r="GM120" s="41"/>
      <c r="GN120" s="41"/>
      <c r="GO120" s="41"/>
      <c r="GP120" s="41"/>
      <c r="GQ120" s="41"/>
      <c r="GR120" s="41"/>
      <c r="GS120" s="41"/>
      <c r="GT120" s="41"/>
      <c r="GU120" s="41"/>
      <c r="GV120" s="41"/>
      <c r="GW120" s="41"/>
      <c r="GX120" s="41"/>
      <c r="GY120" s="41"/>
      <c r="GZ120" s="41"/>
      <c r="HA120" s="41"/>
      <c r="HB120" s="41"/>
      <c r="HC120" s="41"/>
      <c r="HD120" s="41"/>
      <c r="HE120" s="41"/>
      <c r="HF120" s="41"/>
      <c r="HG120" s="41"/>
      <c r="HH120" s="41"/>
      <c r="HI120" s="41"/>
      <c r="HJ120" s="41"/>
      <c r="HK120" s="41"/>
      <c r="HL120" s="41"/>
      <c r="HM120" s="41"/>
      <c r="HN120" s="41"/>
      <c r="HO120" s="41"/>
      <c r="HP120" s="41"/>
      <c r="HQ120" s="41"/>
      <c r="HR120" s="41"/>
      <c r="HS120" s="41"/>
      <c r="HT120" s="41"/>
      <c r="HU120" s="41"/>
      <c r="HV120" s="41"/>
      <c r="HW120" s="41"/>
      <c r="HX120" s="41"/>
      <c r="HY120" s="41"/>
      <c r="HZ120" s="41"/>
      <c r="IA120" s="41"/>
      <c r="IB120" s="41"/>
      <c r="IC120" s="41"/>
    </row>
    <row r="121" spans="1:237" s="2" customFormat="1" ht="25.5" customHeight="1">
      <c r="A121" s="23" t="s">
        <v>465</v>
      </c>
      <c r="B121" s="24" t="s">
        <v>461</v>
      </c>
      <c r="C121" s="23" t="s">
        <v>462</v>
      </c>
      <c r="D121" s="25" t="s">
        <v>37</v>
      </c>
      <c r="E121" s="26" t="s">
        <v>466</v>
      </c>
      <c r="F121" s="26" t="s">
        <v>467</v>
      </c>
      <c r="G121" s="27">
        <v>136.25</v>
      </c>
      <c r="H121" s="29">
        <v>81.6</v>
      </c>
      <c r="I121" s="37">
        <f t="shared" si="4"/>
        <v>74.8625</v>
      </c>
      <c r="J121" s="38">
        <v>2</v>
      </c>
      <c r="K121" s="39">
        <v>80.96</v>
      </c>
      <c r="L121" s="37" t="s">
        <v>25</v>
      </c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41"/>
      <c r="FZ121" s="41"/>
      <c r="GA121" s="41"/>
      <c r="GB121" s="41"/>
      <c r="GC121" s="41"/>
      <c r="GD121" s="41"/>
      <c r="GE121" s="41"/>
      <c r="GF121" s="41"/>
      <c r="GG121" s="41"/>
      <c r="GH121" s="41"/>
      <c r="GI121" s="41"/>
      <c r="GJ121" s="41"/>
      <c r="GK121" s="41"/>
      <c r="GL121" s="41"/>
      <c r="GM121" s="41"/>
      <c r="GN121" s="41"/>
      <c r="GO121" s="41"/>
      <c r="GP121" s="41"/>
      <c r="GQ121" s="41"/>
      <c r="GR121" s="41"/>
      <c r="GS121" s="41"/>
      <c r="GT121" s="41"/>
      <c r="GU121" s="41"/>
      <c r="GV121" s="41"/>
      <c r="GW121" s="41"/>
      <c r="GX121" s="41"/>
      <c r="GY121" s="41"/>
      <c r="GZ121" s="41"/>
      <c r="HA121" s="41"/>
      <c r="HB121" s="41"/>
      <c r="HC121" s="41"/>
      <c r="HD121" s="41"/>
      <c r="HE121" s="41"/>
      <c r="HF121" s="41"/>
      <c r="HG121" s="41"/>
      <c r="HH121" s="41"/>
      <c r="HI121" s="41"/>
      <c r="HJ121" s="41"/>
      <c r="HK121" s="41"/>
      <c r="HL121" s="41"/>
      <c r="HM121" s="41"/>
      <c r="HN121" s="41"/>
      <c r="HO121" s="41"/>
      <c r="HP121" s="41"/>
      <c r="HQ121" s="41"/>
      <c r="HR121" s="41"/>
      <c r="HS121" s="41"/>
      <c r="HT121" s="41"/>
      <c r="HU121" s="41"/>
      <c r="HV121" s="41"/>
      <c r="HW121" s="41"/>
      <c r="HX121" s="41"/>
      <c r="HY121" s="41"/>
      <c r="HZ121" s="41"/>
      <c r="IA121" s="41"/>
      <c r="IB121" s="41"/>
      <c r="IC121" s="41"/>
    </row>
    <row r="122" spans="1:237" s="2" customFormat="1" ht="25.5" customHeight="1">
      <c r="A122" s="23" t="s">
        <v>468</v>
      </c>
      <c r="B122" s="24" t="s">
        <v>469</v>
      </c>
      <c r="C122" s="23" t="s">
        <v>470</v>
      </c>
      <c r="D122" s="25" t="s">
        <v>471</v>
      </c>
      <c r="E122" s="26" t="s">
        <v>472</v>
      </c>
      <c r="F122" s="26" t="s">
        <v>473</v>
      </c>
      <c r="G122" s="27">
        <v>129.25</v>
      </c>
      <c r="H122" s="29">
        <v>85.4</v>
      </c>
      <c r="I122" s="37">
        <f t="shared" si="4"/>
        <v>75.0125</v>
      </c>
      <c r="J122" s="38">
        <v>1</v>
      </c>
      <c r="K122" s="39"/>
      <c r="L122" s="37" t="s">
        <v>21</v>
      </c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41"/>
      <c r="FZ122" s="41"/>
      <c r="GA122" s="41"/>
      <c r="GB122" s="41"/>
      <c r="GC122" s="41"/>
      <c r="GD122" s="41"/>
      <c r="GE122" s="41"/>
      <c r="GF122" s="41"/>
      <c r="GG122" s="41"/>
      <c r="GH122" s="41"/>
      <c r="GI122" s="41"/>
      <c r="GJ122" s="41"/>
      <c r="GK122" s="41"/>
      <c r="GL122" s="41"/>
      <c r="GM122" s="41"/>
      <c r="GN122" s="41"/>
      <c r="GO122" s="41"/>
      <c r="GP122" s="41"/>
      <c r="GQ122" s="41"/>
      <c r="GR122" s="41"/>
      <c r="GS122" s="41"/>
      <c r="GT122" s="41"/>
      <c r="GU122" s="41"/>
      <c r="GV122" s="41"/>
      <c r="GW122" s="41"/>
      <c r="GX122" s="41"/>
      <c r="GY122" s="41"/>
      <c r="GZ122" s="41"/>
      <c r="HA122" s="41"/>
      <c r="HB122" s="41"/>
      <c r="HC122" s="41"/>
      <c r="HD122" s="41"/>
      <c r="HE122" s="41"/>
      <c r="HF122" s="41"/>
      <c r="HG122" s="41"/>
      <c r="HH122" s="41"/>
      <c r="HI122" s="41"/>
      <c r="HJ122" s="41"/>
      <c r="HK122" s="41"/>
      <c r="HL122" s="41"/>
      <c r="HM122" s="41"/>
      <c r="HN122" s="41"/>
      <c r="HO122" s="41"/>
      <c r="HP122" s="41"/>
      <c r="HQ122" s="41"/>
      <c r="HR122" s="41"/>
      <c r="HS122" s="41"/>
      <c r="HT122" s="41"/>
      <c r="HU122" s="41"/>
      <c r="HV122" s="41"/>
      <c r="HW122" s="41"/>
      <c r="HX122" s="41"/>
      <c r="HY122" s="41"/>
      <c r="HZ122" s="41"/>
      <c r="IA122" s="41"/>
      <c r="IB122" s="41"/>
      <c r="IC122" s="41"/>
    </row>
    <row r="123" spans="1:12" ht="25.5" customHeight="1">
      <c r="A123" s="23" t="s">
        <v>474</v>
      </c>
      <c r="B123" s="24" t="s">
        <v>469</v>
      </c>
      <c r="C123" s="23" t="s">
        <v>470</v>
      </c>
      <c r="D123" s="25" t="s">
        <v>471</v>
      </c>
      <c r="E123" s="26" t="s">
        <v>475</v>
      </c>
      <c r="F123" s="26" t="s">
        <v>476</v>
      </c>
      <c r="G123" s="27">
        <v>127</v>
      </c>
      <c r="H123" s="29">
        <v>78</v>
      </c>
      <c r="I123" s="37">
        <f t="shared" si="4"/>
        <v>70.75</v>
      </c>
      <c r="J123" s="38">
        <v>2</v>
      </c>
      <c r="K123" s="39"/>
      <c r="L123" s="37" t="s">
        <v>25</v>
      </c>
    </row>
    <row r="124" spans="1:12" ht="25.5" customHeight="1">
      <c r="A124" s="23" t="s">
        <v>477</v>
      </c>
      <c r="B124" s="24" t="s">
        <v>469</v>
      </c>
      <c r="C124" s="23" t="s">
        <v>470</v>
      </c>
      <c r="D124" s="25" t="s">
        <v>471</v>
      </c>
      <c r="E124" s="26" t="s">
        <v>478</v>
      </c>
      <c r="F124" s="26" t="s">
        <v>479</v>
      </c>
      <c r="G124" s="27">
        <v>124.75</v>
      </c>
      <c r="H124" s="29">
        <v>78.2</v>
      </c>
      <c r="I124" s="37">
        <f t="shared" si="4"/>
        <v>70.2875</v>
      </c>
      <c r="J124" s="38">
        <v>3</v>
      </c>
      <c r="K124" s="39"/>
      <c r="L124" s="37" t="s">
        <v>25</v>
      </c>
    </row>
    <row r="125" spans="1:12" ht="25.5" customHeight="1">
      <c r="A125" s="23" t="s">
        <v>480</v>
      </c>
      <c r="B125" s="24" t="s">
        <v>481</v>
      </c>
      <c r="C125" s="23" t="s">
        <v>482</v>
      </c>
      <c r="D125" s="25" t="s">
        <v>483</v>
      </c>
      <c r="E125" s="26" t="s">
        <v>484</v>
      </c>
      <c r="F125" s="26" t="s">
        <v>485</v>
      </c>
      <c r="G125" s="27">
        <v>122.75</v>
      </c>
      <c r="H125" s="29">
        <v>87.8</v>
      </c>
      <c r="I125" s="37">
        <f t="shared" si="4"/>
        <v>74.5875</v>
      </c>
      <c r="J125" s="38">
        <v>1</v>
      </c>
      <c r="K125" s="39">
        <v>80.96</v>
      </c>
      <c r="L125" s="37" t="s">
        <v>21</v>
      </c>
    </row>
    <row r="126" spans="1:12" ht="25.5" customHeight="1">
      <c r="A126" s="23" t="s">
        <v>486</v>
      </c>
      <c r="B126" s="24" t="s">
        <v>481</v>
      </c>
      <c r="C126" s="23" t="s">
        <v>482</v>
      </c>
      <c r="D126" s="25" t="s">
        <v>483</v>
      </c>
      <c r="E126" s="26" t="s">
        <v>487</v>
      </c>
      <c r="F126" s="26" t="s">
        <v>488</v>
      </c>
      <c r="G126" s="27">
        <v>118.75</v>
      </c>
      <c r="H126" s="29">
        <v>81.4</v>
      </c>
      <c r="I126" s="37">
        <f t="shared" si="4"/>
        <v>70.3875</v>
      </c>
      <c r="J126" s="38">
        <v>2</v>
      </c>
      <c r="K126" s="39">
        <v>80.96</v>
      </c>
      <c r="L126" s="37" t="s">
        <v>21</v>
      </c>
    </row>
    <row r="127" spans="1:12" ht="25.5" customHeight="1">
      <c r="A127" s="23" t="s">
        <v>489</v>
      </c>
      <c r="B127" s="24" t="s">
        <v>481</v>
      </c>
      <c r="C127" s="23" t="s">
        <v>490</v>
      </c>
      <c r="D127" s="25" t="s">
        <v>491</v>
      </c>
      <c r="E127" s="26" t="s">
        <v>492</v>
      </c>
      <c r="F127" s="26" t="s">
        <v>493</v>
      </c>
      <c r="G127" s="27">
        <v>128.5</v>
      </c>
      <c r="H127" s="29">
        <v>80.2</v>
      </c>
      <c r="I127" s="37">
        <f t="shared" si="4"/>
        <v>72.225</v>
      </c>
      <c r="J127" s="38">
        <v>1</v>
      </c>
      <c r="K127" s="39"/>
      <c r="L127" s="37" t="s">
        <v>21</v>
      </c>
    </row>
    <row r="128" spans="1:12" ht="25.5" customHeight="1">
      <c r="A128" s="23" t="s">
        <v>494</v>
      </c>
      <c r="B128" s="24" t="s">
        <v>481</v>
      </c>
      <c r="C128" s="23" t="s">
        <v>490</v>
      </c>
      <c r="D128" s="25" t="s">
        <v>491</v>
      </c>
      <c r="E128" s="26" t="s">
        <v>495</v>
      </c>
      <c r="F128" s="26" t="s">
        <v>496</v>
      </c>
      <c r="G128" s="27">
        <v>132.75</v>
      </c>
      <c r="H128" s="29">
        <v>77.8</v>
      </c>
      <c r="I128" s="37">
        <f t="shared" si="4"/>
        <v>72.0875</v>
      </c>
      <c r="J128" s="38">
        <v>2</v>
      </c>
      <c r="K128" s="39"/>
      <c r="L128" s="37" t="s">
        <v>25</v>
      </c>
    </row>
    <row r="129" spans="1:12" ht="25.5" customHeight="1">
      <c r="A129" s="23" t="s">
        <v>497</v>
      </c>
      <c r="B129" s="24" t="s">
        <v>481</v>
      </c>
      <c r="C129" s="23" t="s">
        <v>490</v>
      </c>
      <c r="D129" s="25" t="s">
        <v>491</v>
      </c>
      <c r="E129" s="26" t="s">
        <v>498</v>
      </c>
      <c r="F129" s="26" t="s">
        <v>499</v>
      </c>
      <c r="G129" s="27">
        <v>130</v>
      </c>
      <c r="H129" s="29">
        <v>74.8</v>
      </c>
      <c r="I129" s="37">
        <f t="shared" si="4"/>
        <v>69.9</v>
      </c>
      <c r="J129" s="38">
        <v>3</v>
      </c>
      <c r="K129" s="39"/>
      <c r="L129" s="37" t="s">
        <v>25</v>
      </c>
    </row>
    <row r="130" spans="1:237" s="2" customFormat="1" ht="25.5" customHeight="1">
      <c r="A130" s="23" t="s">
        <v>500</v>
      </c>
      <c r="B130" s="25" t="s">
        <v>501</v>
      </c>
      <c r="C130" s="23" t="s">
        <v>502</v>
      </c>
      <c r="D130" s="25" t="s">
        <v>503</v>
      </c>
      <c r="E130" s="26" t="s">
        <v>504</v>
      </c>
      <c r="F130" s="26" t="s">
        <v>505</v>
      </c>
      <c r="G130" s="27">
        <v>60.95</v>
      </c>
      <c r="H130" s="29">
        <v>88.6</v>
      </c>
      <c r="I130" s="37">
        <f t="shared" si="4"/>
        <v>59.537499999999994</v>
      </c>
      <c r="J130" s="38">
        <v>1</v>
      </c>
      <c r="K130" s="39">
        <v>81.4181818181818</v>
      </c>
      <c r="L130" s="37" t="s">
        <v>21</v>
      </c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41"/>
      <c r="FZ130" s="41"/>
      <c r="GA130" s="41"/>
      <c r="GB130" s="41"/>
      <c r="GC130" s="41"/>
      <c r="GD130" s="41"/>
      <c r="GE130" s="41"/>
      <c r="GF130" s="41"/>
      <c r="GG130" s="41"/>
      <c r="GH130" s="41"/>
      <c r="GI130" s="41"/>
      <c r="GJ130" s="41"/>
      <c r="GK130" s="41"/>
      <c r="GL130" s="41"/>
      <c r="GM130" s="41"/>
      <c r="GN130" s="41"/>
      <c r="GO130" s="41"/>
      <c r="GP130" s="41"/>
      <c r="GQ130" s="41"/>
      <c r="GR130" s="41"/>
      <c r="GS130" s="41"/>
      <c r="GT130" s="41"/>
      <c r="GU130" s="41"/>
      <c r="GV130" s="41"/>
      <c r="GW130" s="41"/>
      <c r="GX130" s="41"/>
      <c r="GY130" s="41"/>
      <c r="GZ130" s="41"/>
      <c r="HA130" s="41"/>
      <c r="HB130" s="41"/>
      <c r="HC130" s="41"/>
      <c r="HD130" s="41"/>
      <c r="HE130" s="41"/>
      <c r="HF130" s="41"/>
      <c r="HG130" s="41"/>
      <c r="HH130" s="41"/>
      <c r="HI130" s="41"/>
      <c r="HJ130" s="41"/>
      <c r="HK130" s="41"/>
      <c r="HL130" s="41"/>
      <c r="HM130" s="41"/>
      <c r="HN130" s="41"/>
      <c r="HO130" s="41"/>
      <c r="HP130" s="41"/>
      <c r="HQ130" s="41"/>
      <c r="HR130" s="41"/>
      <c r="HS130" s="41"/>
      <c r="HT130" s="41"/>
      <c r="HU130" s="41"/>
      <c r="HV130" s="41"/>
      <c r="HW130" s="41"/>
      <c r="HX130" s="41"/>
      <c r="HY130" s="41"/>
      <c r="HZ130" s="41"/>
      <c r="IA130" s="41"/>
      <c r="IB130" s="41"/>
      <c r="IC130" s="41"/>
    </row>
    <row r="131" spans="1:237" s="2" customFormat="1" ht="25.5" customHeight="1">
      <c r="A131" s="23" t="s">
        <v>506</v>
      </c>
      <c r="B131" s="24" t="s">
        <v>507</v>
      </c>
      <c r="C131" s="23" t="s">
        <v>508</v>
      </c>
      <c r="D131" s="25" t="s">
        <v>509</v>
      </c>
      <c r="E131" s="26" t="s">
        <v>510</v>
      </c>
      <c r="F131" s="26" t="s">
        <v>511</v>
      </c>
      <c r="G131" s="27">
        <v>138.5</v>
      </c>
      <c r="H131" s="29">
        <v>82</v>
      </c>
      <c r="I131" s="37">
        <f t="shared" si="4"/>
        <v>75.625</v>
      </c>
      <c r="J131" s="38">
        <v>1</v>
      </c>
      <c r="K131" s="39"/>
      <c r="L131" s="37" t="s">
        <v>21</v>
      </c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41"/>
      <c r="FZ131" s="41"/>
      <c r="GA131" s="41"/>
      <c r="GB131" s="41"/>
      <c r="GC131" s="41"/>
      <c r="GD131" s="41"/>
      <c r="GE131" s="41"/>
      <c r="GF131" s="41"/>
      <c r="GG131" s="41"/>
      <c r="GH131" s="41"/>
      <c r="GI131" s="41"/>
      <c r="GJ131" s="41"/>
      <c r="GK131" s="41"/>
      <c r="GL131" s="41"/>
      <c r="GM131" s="41"/>
      <c r="GN131" s="41"/>
      <c r="GO131" s="41"/>
      <c r="GP131" s="41"/>
      <c r="GQ131" s="41"/>
      <c r="GR131" s="41"/>
      <c r="GS131" s="41"/>
      <c r="GT131" s="41"/>
      <c r="GU131" s="41"/>
      <c r="GV131" s="41"/>
      <c r="GW131" s="41"/>
      <c r="GX131" s="41"/>
      <c r="GY131" s="41"/>
      <c r="GZ131" s="41"/>
      <c r="HA131" s="41"/>
      <c r="HB131" s="41"/>
      <c r="HC131" s="41"/>
      <c r="HD131" s="41"/>
      <c r="HE131" s="41"/>
      <c r="HF131" s="41"/>
      <c r="HG131" s="41"/>
      <c r="HH131" s="41"/>
      <c r="HI131" s="41"/>
      <c r="HJ131" s="41"/>
      <c r="HK131" s="41"/>
      <c r="HL131" s="41"/>
      <c r="HM131" s="41"/>
      <c r="HN131" s="41"/>
      <c r="HO131" s="41"/>
      <c r="HP131" s="41"/>
      <c r="HQ131" s="41"/>
      <c r="HR131" s="41"/>
      <c r="HS131" s="41"/>
      <c r="HT131" s="41"/>
      <c r="HU131" s="41"/>
      <c r="HV131" s="41"/>
      <c r="HW131" s="41"/>
      <c r="HX131" s="41"/>
      <c r="HY131" s="41"/>
      <c r="HZ131" s="41"/>
      <c r="IA131" s="41"/>
      <c r="IB131" s="41"/>
      <c r="IC131" s="41"/>
    </row>
    <row r="132" spans="1:237" s="2" customFormat="1" ht="25.5" customHeight="1">
      <c r="A132" s="23" t="s">
        <v>512</v>
      </c>
      <c r="B132" s="24" t="s">
        <v>507</v>
      </c>
      <c r="C132" s="23" t="s">
        <v>508</v>
      </c>
      <c r="D132" s="25" t="s">
        <v>509</v>
      </c>
      <c r="E132" s="26" t="s">
        <v>513</v>
      </c>
      <c r="F132" s="26" t="s">
        <v>514</v>
      </c>
      <c r="G132" s="27">
        <v>135</v>
      </c>
      <c r="H132" s="29">
        <v>79.4</v>
      </c>
      <c r="I132" s="37">
        <f t="shared" si="4"/>
        <v>73.45</v>
      </c>
      <c r="J132" s="38">
        <v>2</v>
      </c>
      <c r="K132" s="39"/>
      <c r="L132" s="37" t="s">
        <v>25</v>
      </c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41"/>
      <c r="FZ132" s="41"/>
      <c r="GA132" s="41"/>
      <c r="GB132" s="41"/>
      <c r="GC132" s="41"/>
      <c r="GD132" s="41"/>
      <c r="GE132" s="41"/>
      <c r="GF132" s="41"/>
      <c r="GG132" s="41"/>
      <c r="GH132" s="41"/>
      <c r="GI132" s="41"/>
      <c r="GJ132" s="41"/>
      <c r="GK132" s="41"/>
      <c r="GL132" s="41"/>
      <c r="GM132" s="41"/>
      <c r="GN132" s="41"/>
      <c r="GO132" s="41"/>
      <c r="GP132" s="41"/>
      <c r="GQ132" s="41"/>
      <c r="GR132" s="41"/>
      <c r="GS132" s="41"/>
      <c r="GT132" s="41"/>
      <c r="GU132" s="41"/>
      <c r="GV132" s="41"/>
      <c r="GW132" s="41"/>
      <c r="GX132" s="41"/>
      <c r="GY132" s="41"/>
      <c r="GZ132" s="41"/>
      <c r="HA132" s="41"/>
      <c r="HB132" s="41"/>
      <c r="HC132" s="41"/>
      <c r="HD132" s="41"/>
      <c r="HE132" s="41"/>
      <c r="HF132" s="41"/>
      <c r="HG132" s="41"/>
      <c r="HH132" s="41"/>
      <c r="HI132" s="41"/>
      <c r="HJ132" s="41"/>
      <c r="HK132" s="41"/>
      <c r="HL132" s="41"/>
      <c r="HM132" s="41"/>
      <c r="HN132" s="41"/>
      <c r="HO132" s="41"/>
      <c r="HP132" s="41"/>
      <c r="HQ132" s="41"/>
      <c r="HR132" s="41"/>
      <c r="HS132" s="41"/>
      <c r="HT132" s="41"/>
      <c r="HU132" s="41"/>
      <c r="HV132" s="41"/>
      <c r="HW132" s="41"/>
      <c r="HX132" s="41"/>
      <c r="HY132" s="41"/>
      <c r="HZ132" s="41"/>
      <c r="IA132" s="41"/>
      <c r="IB132" s="41"/>
      <c r="IC132" s="41"/>
    </row>
    <row r="133" spans="1:237" s="2" customFormat="1" ht="25.5" customHeight="1">
      <c r="A133" s="23" t="s">
        <v>515</v>
      </c>
      <c r="B133" s="24" t="s">
        <v>507</v>
      </c>
      <c r="C133" s="23" t="s">
        <v>508</v>
      </c>
      <c r="D133" s="25" t="s">
        <v>509</v>
      </c>
      <c r="E133" s="26" t="s">
        <v>516</v>
      </c>
      <c r="F133" s="26" t="s">
        <v>517</v>
      </c>
      <c r="G133" s="27">
        <v>134.5</v>
      </c>
      <c r="H133" s="29">
        <v>79.2</v>
      </c>
      <c r="I133" s="37">
        <f t="shared" si="4"/>
        <v>73.225</v>
      </c>
      <c r="J133" s="38">
        <v>3</v>
      </c>
      <c r="K133" s="39"/>
      <c r="L133" s="37" t="s">
        <v>25</v>
      </c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41"/>
      <c r="FZ133" s="41"/>
      <c r="GA133" s="41"/>
      <c r="GB133" s="41"/>
      <c r="GC133" s="41"/>
      <c r="GD133" s="41"/>
      <c r="GE133" s="41"/>
      <c r="GF133" s="41"/>
      <c r="GG133" s="41"/>
      <c r="GH133" s="41"/>
      <c r="GI133" s="41"/>
      <c r="GJ133" s="41"/>
      <c r="GK133" s="41"/>
      <c r="GL133" s="41"/>
      <c r="GM133" s="41"/>
      <c r="GN133" s="41"/>
      <c r="GO133" s="41"/>
      <c r="GP133" s="41"/>
      <c r="GQ133" s="41"/>
      <c r="GR133" s="41"/>
      <c r="GS133" s="41"/>
      <c r="GT133" s="41"/>
      <c r="GU133" s="41"/>
      <c r="GV133" s="41"/>
      <c r="GW133" s="41"/>
      <c r="GX133" s="41"/>
      <c r="GY133" s="41"/>
      <c r="GZ133" s="41"/>
      <c r="HA133" s="41"/>
      <c r="HB133" s="41"/>
      <c r="HC133" s="41"/>
      <c r="HD133" s="41"/>
      <c r="HE133" s="41"/>
      <c r="HF133" s="41"/>
      <c r="HG133" s="41"/>
      <c r="HH133" s="41"/>
      <c r="HI133" s="41"/>
      <c r="HJ133" s="41"/>
      <c r="HK133" s="41"/>
      <c r="HL133" s="41"/>
      <c r="HM133" s="41"/>
      <c r="HN133" s="41"/>
      <c r="HO133" s="41"/>
      <c r="HP133" s="41"/>
      <c r="HQ133" s="41"/>
      <c r="HR133" s="41"/>
      <c r="HS133" s="41"/>
      <c r="HT133" s="41"/>
      <c r="HU133" s="41"/>
      <c r="HV133" s="41"/>
      <c r="HW133" s="41"/>
      <c r="HX133" s="41"/>
      <c r="HY133" s="41"/>
      <c r="HZ133" s="41"/>
      <c r="IA133" s="41"/>
      <c r="IB133" s="41"/>
      <c r="IC133" s="41"/>
    </row>
    <row r="134" spans="1:237" s="2" customFormat="1" ht="25.5" customHeight="1">
      <c r="A134" s="23" t="s">
        <v>518</v>
      </c>
      <c r="B134" s="24" t="s">
        <v>519</v>
      </c>
      <c r="C134" s="23" t="s">
        <v>520</v>
      </c>
      <c r="D134" s="25" t="s">
        <v>521</v>
      </c>
      <c r="E134" s="26" t="s">
        <v>522</v>
      </c>
      <c r="F134" s="26" t="s">
        <v>523</v>
      </c>
      <c r="G134" s="27">
        <v>131</v>
      </c>
      <c r="H134" s="29">
        <v>85.4</v>
      </c>
      <c r="I134" s="37">
        <f t="shared" si="4"/>
        <v>75.45</v>
      </c>
      <c r="J134" s="38">
        <v>1</v>
      </c>
      <c r="K134" s="39">
        <v>81.4181818181818</v>
      </c>
      <c r="L134" s="37" t="s">
        <v>21</v>
      </c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41"/>
      <c r="FZ134" s="41"/>
      <c r="GA134" s="41"/>
      <c r="GB134" s="41"/>
      <c r="GC134" s="41"/>
      <c r="GD134" s="41"/>
      <c r="GE134" s="41"/>
      <c r="GF134" s="41"/>
      <c r="GG134" s="41"/>
      <c r="GH134" s="41"/>
      <c r="GI134" s="41"/>
      <c r="GJ134" s="41"/>
      <c r="GK134" s="41"/>
      <c r="GL134" s="41"/>
      <c r="GM134" s="41"/>
      <c r="GN134" s="41"/>
      <c r="GO134" s="41"/>
      <c r="GP134" s="41"/>
      <c r="GQ134" s="41"/>
      <c r="GR134" s="41"/>
      <c r="GS134" s="41"/>
      <c r="GT134" s="41"/>
      <c r="GU134" s="41"/>
      <c r="GV134" s="41"/>
      <c r="GW134" s="41"/>
      <c r="GX134" s="41"/>
      <c r="GY134" s="41"/>
      <c r="GZ134" s="41"/>
      <c r="HA134" s="41"/>
      <c r="HB134" s="41"/>
      <c r="HC134" s="41"/>
      <c r="HD134" s="41"/>
      <c r="HE134" s="41"/>
      <c r="HF134" s="41"/>
      <c r="HG134" s="41"/>
      <c r="HH134" s="41"/>
      <c r="HI134" s="41"/>
      <c r="HJ134" s="41"/>
      <c r="HK134" s="41"/>
      <c r="HL134" s="41"/>
      <c r="HM134" s="41"/>
      <c r="HN134" s="41"/>
      <c r="HO134" s="41"/>
      <c r="HP134" s="41"/>
      <c r="HQ134" s="41"/>
      <c r="HR134" s="41"/>
      <c r="HS134" s="41"/>
      <c r="HT134" s="41"/>
      <c r="HU134" s="41"/>
      <c r="HV134" s="41"/>
      <c r="HW134" s="41"/>
      <c r="HX134" s="41"/>
      <c r="HY134" s="41"/>
      <c r="HZ134" s="41"/>
      <c r="IA134" s="41"/>
      <c r="IB134" s="41"/>
      <c r="IC134" s="41"/>
    </row>
    <row r="135" spans="1:237" s="2" customFormat="1" ht="25.5" customHeight="1">
      <c r="A135" s="23" t="s">
        <v>524</v>
      </c>
      <c r="B135" s="24" t="s">
        <v>519</v>
      </c>
      <c r="C135" s="23" t="s">
        <v>520</v>
      </c>
      <c r="D135" s="25" t="s">
        <v>521</v>
      </c>
      <c r="E135" s="26" t="s">
        <v>525</v>
      </c>
      <c r="F135" s="26" t="s">
        <v>526</v>
      </c>
      <c r="G135" s="27">
        <v>132.25</v>
      </c>
      <c r="H135" s="29">
        <v>82</v>
      </c>
      <c r="I135" s="37">
        <f t="shared" si="4"/>
        <v>74.0625</v>
      </c>
      <c r="J135" s="38">
        <v>2</v>
      </c>
      <c r="K135" s="39">
        <v>81.4181818181818</v>
      </c>
      <c r="L135" s="37" t="s">
        <v>21</v>
      </c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41"/>
      <c r="FZ135" s="41"/>
      <c r="GA135" s="41"/>
      <c r="GB135" s="41"/>
      <c r="GC135" s="41"/>
      <c r="GD135" s="41"/>
      <c r="GE135" s="41"/>
      <c r="GF135" s="41"/>
      <c r="GG135" s="41"/>
      <c r="GH135" s="41"/>
      <c r="GI135" s="41"/>
      <c r="GJ135" s="41"/>
      <c r="GK135" s="41"/>
      <c r="GL135" s="41"/>
      <c r="GM135" s="41"/>
      <c r="GN135" s="41"/>
      <c r="GO135" s="41"/>
      <c r="GP135" s="41"/>
      <c r="GQ135" s="41"/>
      <c r="GR135" s="41"/>
      <c r="GS135" s="41"/>
      <c r="GT135" s="41"/>
      <c r="GU135" s="41"/>
      <c r="GV135" s="41"/>
      <c r="GW135" s="41"/>
      <c r="GX135" s="41"/>
      <c r="GY135" s="41"/>
      <c r="GZ135" s="41"/>
      <c r="HA135" s="41"/>
      <c r="HB135" s="41"/>
      <c r="HC135" s="41"/>
      <c r="HD135" s="41"/>
      <c r="HE135" s="41"/>
      <c r="HF135" s="41"/>
      <c r="HG135" s="41"/>
      <c r="HH135" s="41"/>
      <c r="HI135" s="41"/>
      <c r="HJ135" s="41"/>
      <c r="HK135" s="41"/>
      <c r="HL135" s="41"/>
      <c r="HM135" s="41"/>
      <c r="HN135" s="41"/>
      <c r="HO135" s="41"/>
      <c r="HP135" s="41"/>
      <c r="HQ135" s="41"/>
      <c r="HR135" s="41"/>
      <c r="HS135" s="41"/>
      <c r="HT135" s="41"/>
      <c r="HU135" s="41"/>
      <c r="HV135" s="41"/>
      <c r="HW135" s="41"/>
      <c r="HX135" s="41"/>
      <c r="HY135" s="41"/>
      <c r="HZ135" s="41"/>
      <c r="IA135" s="41"/>
      <c r="IB135" s="41"/>
      <c r="IC135" s="41"/>
    </row>
    <row r="136" spans="1:237" s="2" customFormat="1" ht="25.5" customHeight="1">
      <c r="A136" s="23" t="s">
        <v>527</v>
      </c>
      <c r="B136" s="24" t="s">
        <v>519</v>
      </c>
      <c r="C136" s="23" t="s">
        <v>520</v>
      </c>
      <c r="D136" s="25" t="s">
        <v>521</v>
      </c>
      <c r="E136" s="26" t="s">
        <v>528</v>
      </c>
      <c r="F136" s="26" t="s">
        <v>529</v>
      </c>
      <c r="G136" s="27">
        <v>119.25</v>
      </c>
      <c r="H136" s="29">
        <v>85.2</v>
      </c>
      <c r="I136" s="37">
        <f t="shared" si="4"/>
        <v>72.4125</v>
      </c>
      <c r="J136" s="38">
        <v>3</v>
      </c>
      <c r="K136" s="39">
        <v>81.4181818181818</v>
      </c>
      <c r="L136" s="37" t="s">
        <v>25</v>
      </c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41"/>
      <c r="FZ136" s="41"/>
      <c r="GA136" s="41"/>
      <c r="GB136" s="41"/>
      <c r="GC136" s="41"/>
      <c r="GD136" s="41"/>
      <c r="GE136" s="41"/>
      <c r="GF136" s="41"/>
      <c r="GG136" s="41"/>
      <c r="GH136" s="41"/>
      <c r="GI136" s="41"/>
      <c r="GJ136" s="41"/>
      <c r="GK136" s="41"/>
      <c r="GL136" s="41"/>
      <c r="GM136" s="41"/>
      <c r="GN136" s="41"/>
      <c r="GO136" s="41"/>
      <c r="GP136" s="41"/>
      <c r="GQ136" s="41"/>
      <c r="GR136" s="41"/>
      <c r="GS136" s="41"/>
      <c r="GT136" s="41"/>
      <c r="GU136" s="41"/>
      <c r="GV136" s="41"/>
      <c r="GW136" s="41"/>
      <c r="GX136" s="41"/>
      <c r="GY136" s="41"/>
      <c r="GZ136" s="41"/>
      <c r="HA136" s="41"/>
      <c r="HB136" s="41"/>
      <c r="HC136" s="41"/>
      <c r="HD136" s="41"/>
      <c r="HE136" s="41"/>
      <c r="HF136" s="41"/>
      <c r="HG136" s="41"/>
      <c r="HH136" s="41"/>
      <c r="HI136" s="41"/>
      <c r="HJ136" s="41"/>
      <c r="HK136" s="41"/>
      <c r="HL136" s="41"/>
      <c r="HM136" s="41"/>
      <c r="HN136" s="41"/>
      <c r="HO136" s="41"/>
      <c r="HP136" s="41"/>
      <c r="HQ136" s="41"/>
      <c r="HR136" s="41"/>
      <c r="HS136" s="41"/>
      <c r="HT136" s="41"/>
      <c r="HU136" s="41"/>
      <c r="HV136" s="41"/>
      <c r="HW136" s="41"/>
      <c r="HX136" s="41"/>
      <c r="HY136" s="41"/>
      <c r="HZ136" s="41"/>
      <c r="IA136" s="41"/>
      <c r="IB136" s="41"/>
      <c r="IC136" s="41"/>
    </row>
    <row r="137" spans="1:237" s="2" customFormat="1" ht="25.5" customHeight="1">
      <c r="A137" s="23" t="s">
        <v>530</v>
      </c>
      <c r="B137" s="24" t="s">
        <v>519</v>
      </c>
      <c r="C137" s="23" t="s">
        <v>520</v>
      </c>
      <c r="D137" s="25" t="s">
        <v>521</v>
      </c>
      <c r="E137" s="26" t="s">
        <v>531</v>
      </c>
      <c r="F137" s="26" t="s">
        <v>532</v>
      </c>
      <c r="G137" s="27">
        <v>127</v>
      </c>
      <c r="H137" s="29">
        <v>76</v>
      </c>
      <c r="I137" s="37">
        <f t="shared" si="4"/>
        <v>69.75</v>
      </c>
      <c r="J137" s="38">
        <v>4</v>
      </c>
      <c r="K137" s="39">
        <v>81.4181818181818</v>
      </c>
      <c r="L137" s="37" t="s">
        <v>25</v>
      </c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41"/>
      <c r="FZ137" s="41"/>
      <c r="GA137" s="41"/>
      <c r="GB137" s="41"/>
      <c r="GC137" s="41"/>
      <c r="GD137" s="41"/>
      <c r="GE137" s="41"/>
      <c r="GF137" s="41"/>
      <c r="GG137" s="41"/>
      <c r="GH137" s="41"/>
      <c r="GI137" s="41"/>
      <c r="GJ137" s="41"/>
      <c r="GK137" s="41"/>
      <c r="GL137" s="41"/>
      <c r="GM137" s="41"/>
      <c r="GN137" s="41"/>
      <c r="GO137" s="41"/>
      <c r="GP137" s="41"/>
      <c r="GQ137" s="41"/>
      <c r="GR137" s="41"/>
      <c r="GS137" s="41"/>
      <c r="GT137" s="41"/>
      <c r="GU137" s="41"/>
      <c r="GV137" s="41"/>
      <c r="GW137" s="41"/>
      <c r="GX137" s="41"/>
      <c r="GY137" s="41"/>
      <c r="GZ137" s="41"/>
      <c r="HA137" s="41"/>
      <c r="HB137" s="41"/>
      <c r="HC137" s="41"/>
      <c r="HD137" s="41"/>
      <c r="HE137" s="41"/>
      <c r="HF137" s="41"/>
      <c r="HG137" s="41"/>
      <c r="HH137" s="41"/>
      <c r="HI137" s="41"/>
      <c r="HJ137" s="41"/>
      <c r="HK137" s="41"/>
      <c r="HL137" s="41"/>
      <c r="HM137" s="41"/>
      <c r="HN137" s="41"/>
      <c r="HO137" s="41"/>
      <c r="HP137" s="41"/>
      <c r="HQ137" s="41"/>
      <c r="HR137" s="41"/>
      <c r="HS137" s="41"/>
      <c r="HT137" s="41"/>
      <c r="HU137" s="41"/>
      <c r="HV137" s="41"/>
      <c r="HW137" s="41"/>
      <c r="HX137" s="41"/>
      <c r="HY137" s="41"/>
      <c r="HZ137" s="41"/>
      <c r="IA137" s="41"/>
      <c r="IB137" s="41"/>
      <c r="IC137" s="41"/>
    </row>
    <row r="138" spans="1:237" s="2" customFormat="1" ht="25.5" customHeight="1">
      <c r="A138" s="23" t="s">
        <v>533</v>
      </c>
      <c r="B138" s="24" t="s">
        <v>519</v>
      </c>
      <c r="C138" s="23" t="s">
        <v>520</v>
      </c>
      <c r="D138" s="25" t="s">
        <v>521</v>
      </c>
      <c r="E138" s="26" t="s">
        <v>534</v>
      </c>
      <c r="F138" s="26" t="s">
        <v>535</v>
      </c>
      <c r="G138" s="27">
        <v>122.75</v>
      </c>
      <c r="H138" s="29">
        <v>64.4</v>
      </c>
      <c r="I138" s="37">
        <f t="shared" si="4"/>
        <v>62.8875</v>
      </c>
      <c r="J138" s="38">
        <v>5</v>
      </c>
      <c r="K138" s="39">
        <v>81.4181818181818</v>
      </c>
      <c r="L138" s="37" t="s">
        <v>25</v>
      </c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41"/>
      <c r="FZ138" s="41"/>
      <c r="GA138" s="41"/>
      <c r="GB138" s="41"/>
      <c r="GC138" s="41"/>
      <c r="GD138" s="41"/>
      <c r="GE138" s="41"/>
      <c r="GF138" s="41"/>
      <c r="GG138" s="41"/>
      <c r="GH138" s="41"/>
      <c r="GI138" s="41"/>
      <c r="GJ138" s="41"/>
      <c r="GK138" s="41"/>
      <c r="GL138" s="41"/>
      <c r="GM138" s="41"/>
      <c r="GN138" s="41"/>
      <c r="GO138" s="41"/>
      <c r="GP138" s="41"/>
      <c r="GQ138" s="41"/>
      <c r="GR138" s="41"/>
      <c r="GS138" s="41"/>
      <c r="GT138" s="41"/>
      <c r="GU138" s="41"/>
      <c r="GV138" s="41"/>
      <c r="GW138" s="41"/>
      <c r="GX138" s="41"/>
      <c r="GY138" s="41"/>
      <c r="GZ138" s="41"/>
      <c r="HA138" s="41"/>
      <c r="HB138" s="41"/>
      <c r="HC138" s="41"/>
      <c r="HD138" s="41"/>
      <c r="HE138" s="41"/>
      <c r="HF138" s="41"/>
      <c r="HG138" s="41"/>
      <c r="HH138" s="41"/>
      <c r="HI138" s="41"/>
      <c r="HJ138" s="41"/>
      <c r="HK138" s="41"/>
      <c r="HL138" s="41"/>
      <c r="HM138" s="41"/>
      <c r="HN138" s="41"/>
      <c r="HO138" s="41"/>
      <c r="HP138" s="41"/>
      <c r="HQ138" s="41"/>
      <c r="HR138" s="41"/>
      <c r="HS138" s="41"/>
      <c r="HT138" s="41"/>
      <c r="HU138" s="41"/>
      <c r="HV138" s="41"/>
      <c r="HW138" s="41"/>
      <c r="HX138" s="41"/>
      <c r="HY138" s="41"/>
      <c r="HZ138" s="41"/>
      <c r="IA138" s="41"/>
      <c r="IB138" s="41"/>
      <c r="IC138" s="41"/>
    </row>
    <row r="139" spans="1:237" s="2" customFormat="1" ht="25.5" customHeight="1">
      <c r="A139" s="23" t="s">
        <v>536</v>
      </c>
      <c r="B139" s="24" t="s">
        <v>519</v>
      </c>
      <c r="C139" s="23" t="s">
        <v>537</v>
      </c>
      <c r="D139" s="25" t="s">
        <v>538</v>
      </c>
      <c r="E139" s="26" t="s">
        <v>539</v>
      </c>
      <c r="F139" s="26" t="s">
        <v>540</v>
      </c>
      <c r="G139" s="27">
        <v>131</v>
      </c>
      <c r="H139" s="29">
        <v>89.8</v>
      </c>
      <c r="I139" s="37">
        <f t="shared" si="4"/>
        <v>77.65</v>
      </c>
      <c r="J139" s="38">
        <v>1</v>
      </c>
      <c r="K139" s="39">
        <v>81.4181818181818</v>
      </c>
      <c r="L139" s="37" t="s">
        <v>21</v>
      </c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41"/>
      <c r="FZ139" s="41"/>
      <c r="GA139" s="41"/>
      <c r="GB139" s="41"/>
      <c r="GC139" s="41"/>
      <c r="GD139" s="41"/>
      <c r="GE139" s="41"/>
      <c r="GF139" s="41"/>
      <c r="GG139" s="41"/>
      <c r="GH139" s="41"/>
      <c r="GI139" s="41"/>
      <c r="GJ139" s="41"/>
      <c r="GK139" s="41"/>
      <c r="GL139" s="41"/>
      <c r="GM139" s="41"/>
      <c r="GN139" s="41"/>
      <c r="GO139" s="41"/>
      <c r="GP139" s="41"/>
      <c r="GQ139" s="41"/>
      <c r="GR139" s="41"/>
      <c r="GS139" s="41"/>
      <c r="GT139" s="41"/>
      <c r="GU139" s="41"/>
      <c r="GV139" s="41"/>
      <c r="GW139" s="41"/>
      <c r="GX139" s="41"/>
      <c r="GY139" s="41"/>
      <c r="GZ139" s="41"/>
      <c r="HA139" s="41"/>
      <c r="HB139" s="41"/>
      <c r="HC139" s="41"/>
      <c r="HD139" s="41"/>
      <c r="HE139" s="41"/>
      <c r="HF139" s="41"/>
      <c r="HG139" s="41"/>
      <c r="HH139" s="41"/>
      <c r="HI139" s="41"/>
      <c r="HJ139" s="41"/>
      <c r="HK139" s="41"/>
      <c r="HL139" s="41"/>
      <c r="HM139" s="41"/>
      <c r="HN139" s="41"/>
      <c r="HO139" s="41"/>
      <c r="HP139" s="41"/>
      <c r="HQ139" s="41"/>
      <c r="HR139" s="41"/>
      <c r="HS139" s="41"/>
      <c r="HT139" s="41"/>
      <c r="HU139" s="41"/>
      <c r="HV139" s="41"/>
      <c r="HW139" s="41"/>
      <c r="HX139" s="41"/>
      <c r="HY139" s="41"/>
      <c r="HZ139" s="41"/>
      <c r="IA139" s="41"/>
      <c r="IB139" s="41"/>
      <c r="IC139" s="41"/>
    </row>
    <row r="140" spans="1:237" s="2" customFormat="1" ht="25.5" customHeight="1">
      <c r="A140" s="23" t="s">
        <v>541</v>
      </c>
      <c r="B140" s="24" t="s">
        <v>519</v>
      </c>
      <c r="C140" s="23" t="s">
        <v>537</v>
      </c>
      <c r="D140" s="25" t="s">
        <v>538</v>
      </c>
      <c r="E140" s="26" t="s">
        <v>542</v>
      </c>
      <c r="F140" s="26" t="s">
        <v>543</v>
      </c>
      <c r="G140" s="27">
        <v>130</v>
      </c>
      <c r="H140" s="29">
        <v>83.6</v>
      </c>
      <c r="I140" s="37">
        <f t="shared" si="4"/>
        <v>74.3</v>
      </c>
      <c r="J140" s="38">
        <v>2</v>
      </c>
      <c r="K140" s="39">
        <v>81.4181818181818</v>
      </c>
      <c r="L140" s="37" t="s">
        <v>25</v>
      </c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41"/>
      <c r="FZ140" s="41"/>
      <c r="GA140" s="41"/>
      <c r="GB140" s="41"/>
      <c r="GC140" s="41"/>
      <c r="GD140" s="41"/>
      <c r="GE140" s="41"/>
      <c r="GF140" s="41"/>
      <c r="GG140" s="41"/>
      <c r="GH140" s="41"/>
      <c r="GI140" s="41"/>
      <c r="GJ140" s="41"/>
      <c r="GK140" s="41"/>
      <c r="GL140" s="41"/>
      <c r="GM140" s="41"/>
      <c r="GN140" s="41"/>
      <c r="GO140" s="41"/>
      <c r="GP140" s="41"/>
      <c r="GQ140" s="41"/>
      <c r="GR140" s="41"/>
      <c r="GS140" s="41"/>
      <c r="GT140" s="41"/>
      <c r="GU140" s="41"/>
      <c r="GV140" s="41"/>
      <c r="GW140" s="41"/>
      <c r="GX140" s="41"/>
      <c r="GY140" s="41"/>
      <c r="GZ140" s="41"/>
      <c r="HA140" s="41"/>
      <c r="HB140" s="41"/>
      <c r="HC140" s="41"/>
      <c r="HD140" s="41"/>
      <c r="HE140" s="41"/>
      <c r="HF140" s="41"/>
      <c r="HG140" s="41"/>
      <c r="HH140" s="41"/>
      <c r="HI140" s="41"/>
      <c r="HJ140" s="41"/>
      <c r="HK140" s="41"/>
      <c r="HL140" s="41"/>
      <c r="HM140" s="41"/>
      <c r="HN140" s="41"/>
      <c r="HO140" s="41"/>
      <c r="HP140" s="41"/>
      <c r="HQ140" s="41"/>
      <c r="HR140" s="41"/>
      <c r="HS140" s="41"/>
      <c r="HT140" s="41"/>
      <c r="HU140" s="41"/>
      <c r="HV140" s="41"/>
      <c r="HW140" s="41"/>
      <c r="HX140" s="41"/>
      <c r="HY140" s="41"/>
      <c r="HZ140" s="41"/>
      <c r="IA140" s="41"/>
      <c r="IB140" s="41"/>
      <c r="IC140" s="41"/>
    </row>
    <row r="141" spans="2:11" ht="25.5" customHeight="1">
      <c r="B141" s="42"/>
      <c r="H141" s="43"/>
      <c r="J141" s="44"/>
      <c r="K141" s="45"/>
    </row>
  </sheetData>
  <sheetProtection/>
  <mergeCells count="3">
    <mergeCell ref="A1:L1"/>
    <mergeCell ref="A2:D2"/>
    <mergeCell ref="F2:L2"/>
  </mergeCells>
  <printOptions horizontalCentered="1"/>
  <pageMargins left="0.3" right="0.16" top="0.28" bottom="0.28" header="0.39" footer="0.08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lsf</dc:creator>
  <cp:keywords/>
  <dc:description/>
  <cp:lastModifiedBy>Administrator</cp:lastModifiedBy>
  <cp:lastPrinted>2020-06-01T03:48:09Z</cp:lastPrinted>
  <dcterms:created xsi:type="dcterms:W3CDTF">2012-06-12T02:18:12Z</dcterms:created>
  <dcterms:modified xsi:type="dcterms:W3CDTF">2020-09-14T07:21:11Z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