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 tabRatio="417"/>
  </bookViews>
  <sheets>
    <sheet name="Sheet3" sheetId="3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B119" i="4"/>
  <c r="K115" i="3"/>
  <c r="I115"/>
  <c r="L115" s="1"/>
  <c r="K114"/>
  <c r="I114"/>
  <c r="L114" s="1"/>
  <c r="K113"/>
  <c r="I113"/>
  <c r="L113" s="1"/>
  <c r="K112"/>
  <c r="I112"/>
  <c r="L112" s="1"/>
  <c r="K111"/>
  <c r="I111"/>
  <c r="L111" s="1"/>
  <c r="K110"/>
  <c r="I110"/>
  <c r="L110" s="1"/>
  <c r="K109"/>
  <c r="I109"/>
  <c r="L109" s="1"/>
  <c r="K108"/>
  <c r="I108"/>
  <c r="L108" s="1"/>
  <c r="K107"/>
  <c r="I107"/>
  <c r="L107" s="1"/>
  <c r="K106"/>
  <c r="I106"/>
  <c r="L106" s="1"/>
  <c r="K105"/>
  <c r="I105"/>
  <c r="L105" s="1"/>
  <c r="K104"/>
  <c r="I104"/>
  <c r="L104" s="1"/>
  <c r="K103"/>
  <c r="I103"/>
  <c r="L103" s="1"/>
  <c r="K102"/>
  <c r="I102"/>
  <c r="L102" s="1"/>
  <c r="K101"/>
  <c r="I101"/>
  <c r="L101" s="1"/>
  <c r="K100"/>
  <c r="I100"/>
  <c r="L100" s="1"/>
  <c r="K99"/>
  <c r="I99"/>
  <c r="L99" s="1"/>
  <c r="K98"/>
  <c r="I98"/>
  <c r="L98" s="1"/>
  <c r="K97"/>
  <c r="I97"/>
  <c r="L97" s="1"/>
  <c r="K96"/>
  <c r="I96"/>
  <c r="L96" s="1"/>
  <c r="K95"/>
  <c r="I95"/>
  <c r="L95" s="1"/>
  <c r="K94"/>
  <c r="I94"/>
  <c r="L94" s="1"/>
  <c r="K93"/>
  <c r="I93"/>
  <c r="L93" s="1"/>
  <c r="K92"/>
  <c r="I92"/>
  <c r="L92" s="1"/>
  <c r="K91"/>
  <c r="I91"/>
  <c r="L91" s="1"/>
  <c r="K90"/>
  <c r="I90"/>
  <c r="L90" s="1"/>
  <c r="K89"/>
  <c r="I89"/>
  <c r="L89" s="1"/>
  <c r="K88"/>
  <c r="I88"/>
  <c r="L88" s="1"/>
  <c r="K87"/>
  <c r="I87"/>
  <c r="L87" s="1"/>
  <c r="K86"/>
  <c r="I86"/>
  <c r="L86" s="1"/>
  <c r="K85"/>
  <c r="I85"/>
  <c r="L85" s="1"/>
  <c r="K84"/>
  <c r="I84"/>
  <c r="L84" s="1"/>
  <c r="K83"/>
  <c r="I83"/>
  <c r="L83" s="1"/>
  <c r="K82"/>
  <c r="I82"/>
  <c r="L82" s="1"/>
  <c r="K81"/>
  <c r="I81"/>
  <c r="L81" s="1"/>
  <c r="K80"/>
  <c r="I80"/>
  <c r="L80" s="1"/>
  <c r="K79"/>
  <c r="I79"/>
  <c r="L79" s="1"/>
  <c r="K78"/>
  <c r="I78"/>
  <c r="L78" s="1"/>
  <c r="K77"/>
  <c r="I77"/>
  <c r="L77" s="1"/>
  <c r="K76"/>
  <c r="I76"/>
  <c r="L76" s="1"/>
  <c r="K75"/>
  <c r="I75"/>
  <c r="L75" s="1"/>
  <c r="K74"/>
  <c r="I74"/>
  <c r="L74" s="1"/>
  <c r="K73"/>
  <c r="I73"/>
  <c r="L73" s="1"/>
  <c r="K72"/>
  <c r="I72"/>
  <c r="L72" s="1"/>
  <c r="K71"/>
  <c r="I71"/>
  <c r="L71" s="1"/>
  <c r="K70"/>
  <c r="I70"/>
  <c r="L70" s="1"/>
  <c r="K69"/>
  <c r="I69"/>
  <c r="L69" s="1"/>
  <c r="K68"/>
  <c r="I68"/>
  <c r="L68" s="1"/>
  <c r="K67"/>
  <c r="I67"/>
  <c r="L67" s="1"/>
  <c r="K66"/>
  <c r="I66"/>
  <c r="L66" s="1"/>
  <c r="K65"/>
  <c r="I65"/>
  <c r="L65" s="1"/>
  <c r="K64"/>
  <c r="I64"/>
  <c r="L64" s="1"/>
  <c r="K63"/>
  <c r="I63"/>
  <c r="L63" s="1"/>
  <c r="K62"/>
  <c r="I62"/>
  <c r="L62" s="1"/>
  <c r="K61"/>
  <c r="I61"/>
  <c r="L61" s="1"/>
  <c r="K60"/>
  <c r="I60"/>
  <c r="L60" s="1"/>
  <c r="K59"/>
  <c r="I59"/>
  <c r="L59" s="1"/>
  <c r="K58"/>
  <c r="I58"/>
  <c r="L58" s="1"/>
  <c r="K57"/>
  <c r="I57"/>
  <c r="L57" s="1"/>
  <c r="K56"/>
  <c r="I56"/>
  <c r="L56" s="1"/>
  <c r="K55"/>
  <c r="I55"/>
  <c r="L55" s="1"/>
  <c r="K54"/>
  <c r="I54"/>
  <c r="L54" s="1"/>
  <c r="K53"/>
  <c r="I53"/>
  <c r="L53" s="1"/>
  <c r="K52"/>
  <c r="I52"/>
  <c r="L52" s="1"/>
  <c r="K51"/>
  <c r="I51"/>
  <c r="L51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50"/>
  <c r="I50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  <c r="K3"/>
  <c r="I3"/>
  <c r="L3" s="1"/>
  <c r="L50" l="1"/>
</calcChain>
</file>

<file path=xl/sharedStrings.xml><?xml version="1.0" encoding="utf-8"?>
<sst xmlns="http://schemas.openxmlformats.org/spreadsheetml/2006/main" count="588" uniqueCount="318">
  <si>
    <t>序号</t>
  </si>
  <si>
    <t>姓名</t>
  </si>
  <si>
    <t>性别</t>
  </si>
  <si>
    <t>准考证号</t>
  </si>
  <si>
    <t>单位名称</t>
  </si>
  <si>
    <t>岗位名称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</si>
  <si>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</si>
  <si>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</si>
  <si>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</si>
  <si>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</si>
  <si>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</si>
  <si>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</si>
  <si>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</si>
  <si>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王佳祺</t>
  </si>
  <si>
    <t>女</t>
  </si>
  <si>
    <t>0829012807</t>
  </si>
  <si>
    <t>铁岭市党建事务服务中心</t>
  </si>
  <si>
    <t>综合调研服务科</t>
  </si>
  <si>
    <t>李娇</t>
  </si>
  <si>
    <t>0829012703</t>
  </si>
  <si>
    <t>李雪晴</t>
  </si>
  <si>
    <t>0829012907</t>
  </si>
  <si>
    <t>赵双双</t>
  </si>
  <si>
    <t>0829012614</t>
  </si>
  <si>
    <t>缺考</t>
  </si>
  <si>
    <t>程宇</t>
  </si>
  <si>
    <t>0829012718</t>
  </si>
  <si>
    <t>铁岭市人力资源事务服务中心</t>
  </si>
  <si>
    <t>机关党委办公室</t>
  </si>
  <si>
    <t>史滨洋</t>
  </si>
  <si>
    <t>0829012908</t>
  </si>
  <si>
    <t>王洋</t>
  </si>
  <si>
    <t>0829012904</t>
  </si>
  <si>
    <t>流动人员档案管理服务科</t>
  </si>
  <si>
    <t>冯洪嘉</t>
  </si>
  <si>
    <t>男</t>
  </si>
  <si>
    <t>0829012816</t>
  </si>
  <si>
    <t>林佳昊</t>
  </si>
  <si>
    <t>0829012808</t>
  </si>
  <si>
    <t>公益性岗位服务科</t>
  </si>
  <si>
    <t>郑超</t>
  </si>
  <si>
    <t>0829012715</t>
  </si>
  <si>
    <t>铁岭市退役军人事务服务中心</t>
  </si>
  <si>
    <t>党政群工作科</t>
  </si>
  <si>
    <t>孙玉凤</t>
  </si>
  <si>
    <t>0829012604</t>
  </si>
  <si>
    <t>马聪</t>
  </si>
  <si>
    <t>0829012702</t>
  </si>
  <si>
    <t>李玥新</t>
  </si>
  <si>
    <t>0829012725</t>
  </si>
  <si>
    <t>王冰</t>
  </si>
  <si>
    <t>0829012609</t>
  </si>
  <si>
    <t>铁岭市社会保险事业服务中心</t>
  </si>
  <si>
    <t>业务大厅岗位（三）</t>
  </si>
  <si>
    <t>徐晓微</t>
  </si>
  <si>
    <t>0829012815</t>
  </si>
  <si>
    <t>吴兆赫</t>
  </si>
  <si>
    <t>0829012930</t>
  </si>
  <si>
    <t>铁岭市医疗保障事务服务中心</t>
  </si>
  <si>
    <t>基金财务科</t>
  </si>
  <si>
    <t>苏连元</t>
  </si>
  <si>
    <t>0829012615</t>
  </si>
  <si>
    <t>孙玲玲</t>
  </si>
  <si>
    <t>0829012711</t>
  </si>
  <si>
    <t>铁岭市项目服务中心</t>
  </si>
  <si>
    <t xml:space="preserve">党政群工作科 </t>
  </si>
  <si>
    <t>尹冬莉</t>
  </si>
  <si>
    <t>0829012729</t>
  </si>
  <si>
    <t>刘娜娜</t>
  </si>
  <si>
    <t>0829012618</t>
  </si>
  <si>
    <t>铁岭市自然资源事务服务中心</t>
  </si>
  <si>
    <t>人力资源科</t>
  </si>
  <si>
    <t>杨月</t>
  </si>
  <si>
    <t>0829012721</t>
  </si>
  <si>
    <t>王悦</t>
  </si>
  <si>
    <t>0829012601</t>
  </si>
  <si>
    <t>铁岭县人力资源和社会保障事务服务中心</t>
  </si>
  <si>
    <t>财务办公室工作人员</t>
  </si>
  <si>
    <t>付阔</t>
  </si>
  <si>
    <t>0829012602</t>
  </si>
  <si>
    <t>蒋天宇</t>
  </si>
  <si>
    <t>0829012605</t>
  </si>
  <si>
    <t>铁岭县融媒体中心</t>
  </si>
  <si>
    <t>新闻部工作人员</t>
  </si>
  <si>
    <t>陈鹏</t>
  </si>
  <si>
    <t>0829012622</t>
  </si>
  <si>
    <t>开原市社会保障事务服务中心</t>
  </si>
  <si>
    <t>机关事业养老保险服务部</t>
  </si>
  <si>
    <t>王雪</t>
  </si>
  <si>
    <t>0829012613</t>
  </si>
  <si>
    <t>城镇居民养老保险待遇部</t>
  </si>
  <si>
    <t>付庆莹</t>
  </si>
  <si>
    <t>0829012608</t>
  </si>
  <si>
    <t>汪新月</t>
  </si>
  <si>
    <t>0829012616</t>
  </si>
  <si>
    <t>失业保险服务部</t>
  </si>
  <si>
    <t>官祥男</t>
  </si>
  <si>
    <t>0829012606</t>
  </si>
  <si>
    <t>高晓涵</t>
  </si>
  <si>
    <t>0829012621</t>
  </si>
  <si>
    <t>开原市党建事务服务中心</t>
  </si>
  <si>
    <t>干部人事档案管理中心</t>
  </si>
  <si>
    <t>王文臣</t>
  </si>
  <si>
    <t>0829012612</t>
  </si>
  <si>
    <t>张迎新</t>
  </si>
  <si>
    <t>0829012610</t>
  </si>
  <si>
    <t>开原市财政金融审计服务中心</t>
  </si>
  <si>
    <t>莲花分中心</t>
  </si>
  <si>
    <t>魏鑫</t>
  </si>
  <si>
    <t>0829012620</t>
  </si>
  <si>
    <t>威远分中心</t>
  </si>
  <si>
    <t>田甜</t>
  </si>
  <si>
    <t>0829012619</t>
  </si>
  <si>
    <t>王维</t>
  </si>
  <si>
    <t>0829012617</t>
  </si>
  <si>
    <t>开原市营商环境建设服务中心</t>
  </si>
  <si>
    <t>办公室</t>
  </si>
  <si>
    <t>杨子林</t>
  </si>
  <si>
    <t>0829012607</t>
  </si>
  <si>
    <t>徐帅</t>
  </si>
  <si>
    <t>0829012625</t>
  </si>
  <si>
    <t>昌图县退役军人事务服务中心</t>
  </si>
  <si>
    <t>党政群工作部</t>
  </si>
  <si>
    <t>刘畅（宝力）</t>
  </si>
  <si>
    <t>0829012717</t>
  </si>
  <si>
    <t>冯春苗</t>
  </si>
  <si>
    <t>0829012726</t>
  </si>
  <si>
    <t>李媛媛</t>
  </si>
  <si>
    <t>0829012701</t>
  </si>
  <si>
    <t>王欣梓</t>
  </si>
  <si>
    <t>0829012730</t>
  </si>
  <si>
    <t>昌图县政府事务服务中心</t>
  </si>
  <si>
    <t>张鑫宇</t>
  </si>
  <si>
    <t>0829012714</t>
  </si>
  <si>
    <t>杨悦</t>
  </si>
  <si>
    <t>0829012722</t>
  </si>
  <si>
    <t>齐浩鹏</t>
  </si>
  <si>
    <t>0829012623</t>
  </si>
  <si>
    <t>于冬雪</t>
  </si>
  <si>
    <t>0829012710</t>
  </si>
  <si>
    <t>王紫偲</t>
  </si>
  <si>
    <t>0829012727</t>
  </si>
  <si>
    <t>刘秀娟</t>
  </si>
  <si>
    <t>0829012704</t>
  </si>
  <si>
    <t>吴旭</t>
  </si>
  <si>
    <t>0829012707</t>
  </si>
  <si>
    <t>范秀花</t>
  </si>
  <si>
    <t>0829012708</t>
  </si>
  <si>
    <t>昌图县社会保障事务服务中心</t>
  </si>
  <si>
    <t>王赢</t>
  </si>
  <si>
    <t>0829012720</t>
  </si>
  <si>
    <t>时源</t>
  </si>
  <si>
    <t>0829012624</t>
  </si>
  <si>
    <t>石春岩</t>
  </si>
  <si>
    <t>0829012706</t>
  </si>
  <si>
    <t>卢星宇</t>
  </si>
  <si>
    <t>0829012709</t>
  </si>
  <si>
    <t>昌图县法治事务服务中心</t>
  </si>
  <si>
    <t>孙瑞</t>
  </si>
  <si>
    <t>0829012629</t>
  </si>
  <si>
    <t>昌图县公共资源交易中心</t>
  </si>
  <si>
    <t>朱文会</t>
  </si>
  <si>
    <t>0829012719</t>
  </si>
  <si>
    <t>贾晓娜</t>
  </si>
  <si>
    <t>0829012801</t>
  </si>
  <si>
    <t>昌图县县域经济发展服务中心</t>
  </si>
  <si>
    <t>丁志欢</t>
  </si>
  <si>
    <t>0829012716</t>
  </si>
  <si>
    <t>张欣欣</t>
  </si>
  <si>
    <t>0829012626</t>
  </si>
  <si>
    <t>昌图县医疗保障事务服务中心</t>
  </si>
  <si>
    <t>刘畅（马仲）</t>
  </si>
  <si>
    <t>0829012724</t>
  </si>
  <si>
    <t>杨琳琳</t>
  </si>
  <si>
    <t>0829012630</t>
  </si>
  <si>
    <t>昌图县水利事务服务中心</t>
  </si>
  <si>
    <t>刘卓</t>
  </si>
  <si>
    <t>0829012712</t>
  </si>
  <si>
    <t>王佳丽</t>
  </si>
  <si>
    <t>0829012628</t>
  </si>
  <si>
    <t>昌图县县委事务服务中心</t>
  </si>
  <si>
    <t>张浩</t>
  </si>
  <si>
    <t>0829012723</t>
  </si>
  <si>
    <t>凡昱辰</t>
  </si>
  <si>
    <t>0829012806</t>
  </si>
  <si>
    <t>西丰县委党群事务服务中心</t>
  </si>
  <si>
    <t>妇联办公室</t>
  </si>
  <si>
    <t>张旭男</t>
  </si>
  <si>
    <t>0829012825</t>
  </si>
  <si>
    <t>张闯</t>
  </si>
  <si>
    <t>0829012903</t>
  </si>
  <si>
    <t>西丰县党建事务服务中心</t>
  </si>
  <si>
    <t>编委办公室</t>
  </si>
  <si>
    <t>董佐尧</t>
  </si>
  <si>
    <t>0829012925</t>
  </si>
  <si>
    <t>柳微</t>
  </si>
  <si>
    <t>0829012912</t>
  </si>
  <si>
    <t>西丰县教育文化事务服务中心</t>
  </si>
  <si>
    <t>行政办公室岗位（一）</t>
  </si>
  <si>
    <t>杨双</t>
  </si>
  <si>
    <t>0829012818</t>
  </si>
  <si>
    <t>冷悦</t>
  </si>
  <si>
    <t>0829013008</t>
  </si>
  <si>
    <t>杜清莹</t>
  </si>
  <si>
    <t>0829013006</t>
  </si>
  <si>
    <t>行政办公室岗位（二）</t>
  </si>
  <si>
    <t>赫畅</t>
  </si>
  <si>
    <t>0829012921</t>
  </si>
  <si>
    <t>王浩宇</t>
  </si>
  <si>
    <t>0829012919</t>
  </si>
  <si>
    <t>西丰县政府机关事务服务中心</t>
  </si>
  <si>
    <t>扶贫分中心</t>
  </si>
  <si>
    <t>杨丽娟</t>
  </si>
  <si>
    <t>0829012927</t>
  </si>
  <si>
    <t>王莹</t>
  </si>
  <si>
    <t>0829013004</t>
  </si>
  <si>
    <t>审计分中心</t>
  </si>
  <si>
    <t>刘双月</t>
  </si>
  <si>
    <t>0829012909</t>
  </si>
  <si>
    <t>温鹏</t>
  </si>
  <si>
    <t>0829012823</t>
  </si>
  <si>
    <t>西丰县营商环境建设中心</t>
  </si>
  <si>
    <t>张硕</t>
  </si>
  <si>
    <t>0829013010</t>
  </si>
  <si>
    <t>张春艳</t>
  </si>
  <si>
    <t>0829012811</t>
  </si>
  <si>
    <t>西丰县社会保障事务服务中心</t>
  </si>
  <si>
    <t>社会养老保险待遇股</t>
  </si>
  <si>
    <t>于洋</t>
  </si>
  <si>
    <t>0829012809</t>
  </si>
  <si>
    <t>社保档案管理股</t>
  </si>
  <si>
    <t>罗金辉</t>
  </si>
  <si>
    <t>0829012928</t>
  </si>
  <si>
    <t>城乡就业事务分中心</t>
  </si>
  <si>
    <t>富品达</t>
  </si>
  <si>
    <t>0829013002</t>
  </si>
  <si>
    <t>赖思文</t>
  </si>
  <si>
    <t>0829012810</t>
  </si>
  <si>
    <t>农村社会养老保险分中心</t>
  </si>
  <si>
    <t>柴鹤</t>
  </si>
  <si>
    <t>0829012812</t>
  </si>
  <si>
    <t>薛双</t>
  </si>
  <si>
    <t>0829012802</t>
  </si>
  <si>
    <t>西丰县生命健康产业服务中心</t>
  </si>
  <si>
    <t>工信事务分中心岗位（一）</t>
  </si>
  <si>
    <t>刘志聪</t>
  </si>
  <si>
    <t>0829012830</t>
  </si>
  <si>
    <t>张彤彤</t>
  </si>
  <si>
    <t>0829012918</t>
  </si>
  <si>
    <t>工信事务分中心岗位（二）</t>
  </si>
  <si>
    <t>周琳</t>
  </si>
  <si>
    <t>0829012817</t>
  </si>
  <si>
    <t>楚敏捷</t>
  </si>
  <si>
    <t>0829012820</t>
  </si>
  <si>
    <t>西丰县财政金融工作服务中心</t>
  </si>
  <si>
    <t>金融工作服务股</t>
  </si>
  <si>
    <t>姜悦</t>
  </si>
  <si>
    <t>0829013009</t>
  </si>
  <si>
    <t>蒋雨琦</t>
  </si>
  <si>
    <t>0829012819</t>
  </si>
  <si>
    <t>重点项目前期工作分中心</t>
  </si>
  <si>
    <t>赵雪冬</t>
  </si>
  <si>
    <t>0829013007</t>
  </si>
  <si>
    <t>于宁</t>
  </si>
  <si>
    <t>0829012814</t>
  </si>
  <si>
    <t>徐岩</t>
  </si>
  <si>
    <t>0829012827</t>
  </si>
  <si>
    <t>西丰县现代农业服务中心</t>
  </si>
  <si>
    <t>党群办公室</t>
  </si>
  <si>
    <t>毛健</t>
  </si>
  <si>
    <t>0829013001</t>
  </si>
  <si>
    <t>农机监理服务股</t>
  </si>
  <si>
    <t>李国海</t>
  </si>
  <si>
    <t>0829012906</t>
  </si>
  <si>
    <t>丁志</t>
  </si>
  <si>
    <t>0829012926</t>
  </si>
  <si>
    <t>鹿业分中心</t>
  </si>
  <si>
    <t>宋洪宁</t>
  </si>
  <si>
    <t>0829012805</t>
  </si>
  <si>
    <t>孙月</t>
  </si>
  <si>
    <t>0829012920</t>
  </si>
  <si>
    <t>水利分中心</t>
  </si>
  <si>
    <t>钟欣喆</t>
  </si>
  <si>
    <t>0829012813</t>
  </si>
  <si>
    <t>农业技术推广服务分中心</t>
  </si>
  <si>
    <t>张颖</t>
  </si>
  <si>
    <t>0829012826</t>
  </si>
  <si>
    <t>由晴</t>
  </si>
  <si>
    <t>0829013003</t>
  </si>
  <si>
    <t>柳宇</t>
  </si>
  <si>
    <t>0829013011</t>
  </si>
  <si>
    <t>杨霄</t>
  </si>
  <si>
    <t>0829012824</t>
  </si>
  <si>
    <t>西丰县融媒中心</t>
  </si>
  <si>
    <t>宣传事务服务中心</t>
  </si>
  <si>
    <t>胡国鑫</t>
  </si>
  <si>
    <t>0829012914</t>
  </si>
  <si>
    <t>袁燚</t>
  </si>
  <si>
    <t>0829012913</t>
  </si>
  <si>
    <t>那森</t>
  </si>
  <si>
    <t>0829012923</t>
  </si>
  <si>
    <t>梁丹</t>
  </si>
  <si>
    <t>0829012917</t>
  </si>
  <si>
    <t>朱泽志</t>
  </si>
  <si>
    <t>0829012924</t>
  </si>
  <si>
    <t>刘玥宏</t>
  </si>
  <si>
    <t>0829013013</t>
  </si>
  <si>
    <t>孙进</t>
  </si>
  <si>
    <t>0829012804</t>
  </si>
  <si>
    <t>西丰县卫生健康服务中心</t>
  </si>
  <si>
    <t>卫生健康管理股</t>
  </si>
  <si>
    <t>陈雨晴</t>
  </si>
  <si>
    <t>0829012828</t>
  </si>
  <si>
    <t>阎诗瑶</t>
  </si>
  <si>
    <t>0829013014</t>
  </si>
  <si>
    <t>清河区人力资源和社会保障事务服务中心</t>
  </si>
  <si>
    <t>医保保障服务中心工作人员</t>
  </si>
  <si>
    <t>铁岭市面向建档立卡贫困家庭2020届高校毕业生招聘总成绩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</si>
</sst>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"/>
    </font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">
    <cellStyle name="常规" xfId="0" builtinId="0"/>
    <cellStyle name="常规 3" xfId="2"/>
    <cellStyle name="常规 4 3" xfId="3"/>
    <cellStyle name="常规 4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abSelected="1" zoomScale="115" zoomScaleNormal="115" workbookViewId="0">
      <pane xSplit="21375" topLeftCell="N1"/>
      <selection activeCell="A3" sqref="A3:A115"/>
      <selection pane="topRight"/>
    </sheetView>
  </sheetViews>
  <sheetFormatPr defaultColWidth="8" defaultRowHeight="14.25"/>
  <cols>
    <col min="1" max="1" width="5.375" style="5" customWidth="1"/>
    <col min="2" max="2" width="10.5" style="5" customWidth="1"/>
    <col min="3" max="3" width="4.75" style="5" customWidth="1"/>
    <col min="4" max="4" width="10" style="5" customWidth="1"/>
    <col min="5" max="5" width="22.875" style="5" customWidth="1"/>
    <col min="6" max="6" width="17" style="5" customWidth="1"/>
    <col min="7" max="8" width="8" style="5" customWidth="1"/>
    <col min="9" max="12" width="8" style="5"/>
    <col min="13" max="13" width="8" style="23"/>
    <col min="14" max="16384" width="8" style="5"/>
  </cols>
  <sheetData>
    <row r="1" spans="1:13" ht="56.25" customHeight="1">
      <c r="A1" s="24" t="s">
        <v>317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3" customFormat="1" ht="24" customHeight="1">
      <c r="A2" s="6" t="s">
        <v>0</v>
      </c>
      <c r="B2" s="7" t="s">
        <v>1</v>
      </c>
      <c r="C2" s="7" t="s">
        <v>2</v>
      </c>
      <c r="D2" s="8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3" s="3" customFormat="1" ht="24" customHeight="1">
      <c r="A3" s="13">
        <v>1</v>
      </c>
      <c r="B3" s="14" t="s">
        <v>13</v>
      </c>
      <c r="C3" s="14" t="s">
        <v>14</v>
      </c>
      <c r="D3" s="12" t="s">
        <v>15</v>
      </c>
      <c r="E3" s="13" t="s">
        <v>16</v>
      </c>
      <c r="F3" s="13" t="s">
        <v>17</v>
      </c>
      <c r="G3" s="13">
        <v>2</v>
      </c>
      <c r="H3" s="14">
        <v>69.7</v>
      </c>
      <c r="I3" s="15">
        <f>H3*50%</f>
        <v>34.85</v>
      </c>
      <c r="J3" s="16">
        <v>87.2</v>
      </c>
      <c r="K3" s="16">
        <f>J3*50%</f>
        <v>43.6</v>
      </c>
      <c r="L3" s="15">
        <f>I3+K3</f>
        <v>78.45</v>
      </c>
      <c r="M3" s="17">
        <v>1</v>
      </c>
    </row>
    <row r="4" spans="1:13" s="3" customFormat="1" ht="24" customHeight="1">
      <c r="A4" s="13">
        <v>2</v>
      </c>
      <c r="B4" s="17" t="s">
        <v>18</v>
      </c>
      <c r="C4" s="17" t="s">
        <v>14</v>
      </c>
      <c r="D4" s="12" t="s">
        <v>19</v>
      </c>
      <c r="E4" s="18" t="s">
        <v>16</v>
      </c>
      <c r="F4" s="18" t="s">
        <v>17</v>
      </c>
      <c r="G4" s="18">
        <v>2</v>
      </c>
      <c r="H4" s="17">
        <v>57.04</v>
      </c>
      <c r="I4" s="15">
        <f>H4*50%</f>
        <v>28.52</v>
      </c>
      <c r="J4" s="16">
        <v>86.2</v>
      </c>
      <c r="K4" s="16">
        <f>J4*50%</f>
        <v>43.1</v>
      </c>
      <c r="L4" s="15">
        <f>I4+K4</f>
        <v>71.62</v>
      </c>
      <c r="M4" s="17">
        <v>2</v>
      </c>
    </row>
    <row r="5" spans="1:13" s="3" customFormat="1" ht="24" customHeight="1">
      <c r="A5" s="13">
        <v>3</v>
      </c>
      <c r="B5" s="17" t="s">
        <v>20</v>
      </c>
      <c r="C5" s="17" t="s">
        <v>14</v>
      </c>
      <c r="D5" s="12" t="s">
        <v>21</v>
      </c>
      <c r="E5" s="18" t="s">
        <v>16</v>
      </c>
      <c r="F5" s="18" t="s">
        <v>17</v>
      </c>
      <c r="G5" s="18">
        <v>2</v>
      </c>
      <c r="H5" s="17">
        <v>57.24</v>
      </c>
      <c r="I5" s="15">
        <f>H5*50%</f>
        <v>28.62</v>
      </c>
      <c r="J5" s="16">
        <v>81.599999999999994</v>
      </c>
      <c r="K5" s="16">
        <f>J5*50%</f>
        <v>40.799999999999997</v>
      </c>
      <c r="L5" s="15">
        <f>I5+K5</f>
        <v>69.42</v>
      </c>
      <c r="M5" s="17">
        <v>3</v>
      </c>
    </row>
    <row r="6" spans="1:13" s="3" customFormat="1" ht="24" customHeight="1">
      <c r="A6" s="13">
        <v>4</v>
      </c>
      <c r="B6" s="17" t="s">
        <v>22</v>
      </c>
      <c r="C6" s="17" t="s">
        <v>14</v>
      </c>
      <c r="D6" s="12" t="s">
        <v>23</v>
      </c>
      <c r="E6" s="18" t="s">
        <v>16</v>
      </c>
      <c r="F6" s="18" t="s">
        <v>17</v>
      </c>
      <c r="G6" s="18">
        <v>2</v>
      </c>
      <c r="H6" s="17">
        <v>35.840000000000003</v>
      </c>
      <c r="I6" s="15">
        <f t="shared" ref="I6:I35" si="0">H6*50%</f>
        <v>17.920000000000002</v>
      </c>
      <c r="J6" s="16">
        <v>0</v>
      </c>
      <c r="K6" s="16">
        <f t="shared" ref="K6:K35" si="1">J6*50%</f>
        <v>0</v>
      </c>
      <c r="L6" s="15">
        <f t="shared" ref="L6:L35" si="2">I6+K6</f>
        <v>17.920000000000002</v>
      </c>
      <c r="M6" s="17" t="s">
        <v>24</v>
      </c>
    </row>
    <row r="7" spans="1:13" s="3" customFormat="1" ht="24" customHeight="1">
      <c r="A7" s="13">
        <v>5</v>
      </c>
      <c r="B7" s="17" t="s">
        <v>25</v>
      </c>
      <c r="C7" s="17" t="s">
        <v>14</v>
      </c>
      <c r="D7" s="12" t="s">
        <v>26</v>
      </c>
      <c r="E7" s="18" t="s">
        <v>27</v>
      </c>
      <c r="F7" s="18" t="s">
        <v>28</v>
      </c>
      <c r="G7" s="18">
        <v>1</v>
      </c>
      <c r="H7" s="17">
        <v>61.99</v>
      </c>
      <c r="I7" s="15">
        <f t="shared" si="0"/>
        <v>30.995000000000001</v>
      </c>
      <c r="J7" s="16">
        <v>0</v>
      </c>
      <c r="K7" s="16">
        <f t="shared" si="1"/>
        <v>0</v>
      </c>
      <c r="L7" s="15">
        <f t="shared" si="2"/>
        <v>30.995000000000001</v>
      </c>
      <c r="M7" s="17" t="s">
        <v>24</v>
      </c>
    </row>
    <row r="8" spans="1:13" s="3" customFormat="1" ht="24" customHeight="1">
      <c r="A8" s="13">
        <v>6</v>
      </c>
      <c r="B8" s="17" t="s">
        <v>29</v>
      </c>
      <c r="C8" s="17" t="s">
        <v>14</v>
      </c>
      <c r="D8" s="12" t="s">
        <v>30</v>
      </c>
      <c r="E8" s="18" t="s">
        <v>27</v>
      </c>
      <c r="F8" s="18" t="s">
        <v>28</v>
      </c>
      <c r="G8" s="18">
        <v>1</v>
      </c>
      <c r="H8" s="17">
        <v>42.77</v>
      </c>
      <c r="I8" s="15">
        <f t="shared" si="0"/>
        <v>21.385000000000002</v>
      </c>
      <c r="J8" s="16">
        <v>0</v>
      </c>
      <c r="K8" s="16">
        <f t="shared" si="1"/>
        <v>0</v>
      </c>
      <c r="L8" s="15">
        <f t="shared" si="2"/>
        <v>21.385000000000002</v>
      </c>
      <c r="M8" s="17" t="s">
        <v>24</v>
      </c>
    </row>
    <row r="9" spans="1:13" s="3" customFormat="1" ht="24" customHeight="1">
      <c r="A9" s="13">
        <v>7</v>
      </c>
      <c r="B9" s="17" t="s">
        <v>31</v>
      </c>
      <c r="C9" s="17" t="s">
        <v>14</v>
      </c>
      <c r="D9" s="12" t="s">
        <v>32</v>
      </c>
      <c r="E9" s="18" t="s">
        <v>27</v>
      </c>
      <c r="F9" s="18" t="s">
        <v>33</v>
      </c>
      <c r="G9" s="18">
        <v>1</v>
      </c>
      <c r="H9" s="17">
        <v>72.67</v>
      </c>
      <c r="I9" s="15">
        <f t="shared" si="0"/>
        <v>36.335000000000001</v>
      </c>
      <c r="J9" s="16">
        <v>81</v>
      </c>
      <c r="K9" s="16">
        <f t="shared" si="1"/>
        <v>40.5</v>
      </c>
      <c r="L9" s="15">
        <f t="shared" si="2"/>
        <v>76.835000000000008</v>
      </c>
      <c r="M9" s="17">
        <v>1</v>
      </c>
    </row>
    <row r="10" spans="1:13" s="3" customFormat="1" ht="24" customHeight="1">
      <c r="A10" s="13">
        <v>8</v>
      </c>
      <c r="B10" s="17" t="s">
        <v>34</v>
      </c>
      <c r="C10" s="17" t="s">
        <v>35</v>
      </c>
      <c r="D10" s="12" t="s">
        <v>36</v>
      </c>
      <c r="E10" s="18" t="s">
        <v>27</v>
      </c>
      <c r="F10" s="18" t="s">
        <v>33</v>
      </c>
      <c r="G10" s="18">
        <v>1</v>
      </c>
      <c r="H10" s="17">
        <v>57.43</v>
      </c>
      <c r="I10" s="15">
        <f t="shared" si="0"/>
        <v>28.715</v>
      </c>
      <c r="J10" s="16">
        <v>81.400000000000006</v>
      </c>
      <c r="K10" s="16">
        <f t="shared" si="1"/>
        <v>40.700000000000003</v>
      </c>
      <c r="L10" s="15">
        <f t="shared" si="2"/>
        <v>69.415000000000006</v>
      </c>
      <c r="M10" s="17">
        <v>2</v>
      </c>
    </row>
    <row r="11" spans="1:13" s="3" customFormat="1" ht="24" customHeight="1">
      <c r="A11" s="13">
        <v>9</v>
      </c>
      <c r="B11" s="17" t="s">
        <v>37</v>
      </c>
      <c r="C11" s="17" t="s">
        <v>35</v>
      </c>
      <c r="D11" s="12" t="s">
        <v>38</v>
      </c>
      <c r="E11" s="18" t="s">
        <v>27</v>
      </c>
      <c r="F11" s="18" t="s">
        <v>39</v>
      </c>
      <c r="G11" s="18">
        <v>1</v>
      </c>
      <c r="H11" s="17">
        <v>60.4</v>
      </c>
      <c r="I11" s="15">
        <f t="shared" si="0"/>
        <v>30.2</v>
      </c>
      <c r="J11" s="16">
        <v>83.2</v>
      </c>
      <c r="K11" s="16">
        <f t="shared" si="1"/>
        <v>41.6</v>
      </c>
      <c r="L11" s="15">
        <f t="shared" si="2"/>
        <v>71.8</v>
      </c>
      <c r="M11" s="17">
        <v>1</v>
      </c>
    </row>
    <row r="12" spans="1:13" s="3" customFormat="1" ht="24" customHeight="1">
      <c r="A12" s="13">
        <v>10</v>
      </c>
      <c r="B12" s="17" t="s">
        <v>40</v>
      </c>
      <c r="C12" s="17" t="s">
        <v>14</v>
      </c>
      <c r="D12" s="12" t="s">
        <v>41</v>
      </c>
      <c r="E12" s="18" t="s">
        <v>42</v>
      </c>
      <c r="F12" s="18" t="s">
        <v>43</v>
      </c>
      <c r="G12" s="18">
        <v>2</v>
      </c>
      <c r="H12" s="17">
        <v>53.66</v>
      </c>
      <c r="I12" s="15">
        <f t="shared" si="0"/>
        <v>26.83</v>
      </c>
      <c r="J12" s="16">
        <v>83.8</v>
      </c>
      <c r="K12" s="16">
        <f t="shared" si="1"/>
        <v>41.9</v>
      </c>
      <c r="L12" s="15">
        <f t="shared" si="2"/>
        <v>68.72999999999999</v>
      </c>
      <c r="M12" s="17">
        <v>1</v>
      </c>
    </row>
    <row r="13" spans="1:13" s="3" customFormat="1" ht="24" customHeight="1">
      <c r="A13" s="13">
        <v>11</v>
      </c>
      <c r="B13" s="17" t="s">
        <v>44</v>
      </c>
      <c r="C13" s="17" t="s">
        <v>14</v>
      </c>
      <c r="D13" s="12" t="s">
        <v>45</v>
      </c>
      <c r="E13" s="18" t="s">
        <v>42</v>
      </c>
      <c r="F13" s="18" t="s">
        <v>43</v>
      </c>
      <c r="G13" s="18">
        <v>2</v>
      </c>
      <c r="H13" s="17">
        <v>50.1</v>
      </c>
      <c r="I13" s="15">
        <f t="shared" si="0"/>
        <v>25.05</v>
      </c>
      <c r="J13" s="16">
        <v>76.400000000000006</v>
      </c>
      <c r="K13" s="16">
        <f t="shared" si="1"/>
        <v>38.200000000000003</v>
      </c>
      <c r="L13" s="15">
        <f t="shared" si="2"/>
        <v>63.25</v>
      </c>
      <c r="M13" s="17">
        <v>2</v>
      </c>
    </row>
    <row r="14" spans="1:13" s="3" customFormat="1" ht="24" customHeight="1">
      <c r="A14" s="13">
        <v>12</v>
      </c>
      <c r="B14" s="17" t="s">
        <v>46</v>
      </c>
      <c r="C14" s="17" t="s">
        <v>14</v>
      </c>
      <c r="D14" s="12" t="s">
        <v>47</v>
      </c>
      <c r="E14" s="18" t="s">
        <v>42</v>
      </c>
      <c r="F14" s="18" t="s">
        <v>43</v>
      </c>
      <c r="G14" s="18">
        <v>2</v>
      </c>
      <c r="H14" s="17">
        <v>44.76</v>
      </c>
      <c r="I14" s="15">
        <f t="shared" si="0"/>
        <v>22.38</v>
      </c>
      <c r="J14" s="16">
        <v>81.2</v>
      </c>
      <c r="K14" s="16">
        <f t="shared" si="1"/>
        <v>40.6</v>
      </c>
      <c r="L14" s="15">
        <f t="shared" si="2"/>
        <v>62.980000000000004</v>
      </c>
      <c r="M14" s="17">
        <v>3</v>
      </c>
    </row>
    <row r="15" spans="1:13" s="3" customFormat="1" ht="24" customHeight="1">
      <c r="A15" s="13">
        <v>13</v>
      </c>
      <c r="B15" s="17" t="s">
        <v>48</v>
      </c>
      <c r="C15" s="17" t="s">
        <v>14</v>
      </c>
      <c r="D15" s="12" t="s">
        <v>49</v>
      </c>
      <c r="E15" s="18" t="s">
        <v>42</v>
      </c>
      <c r="F15" s="18" t="s">
        <v>43</v>
      </c>
      <c r="G15" s="18">
        <v>2</v>
      </c>
      <c r="H15" s="17">
        <v>36.83</v>
      </c>
      <c r="I15" s="15">
        <f t="shared" si="0"/>
        <v>18.414999999999999</v>
      </c>
      <c r="J15" s="16">
        <v>81.8</v>
      </c>
      <c r="K15" s="16">
        <f t="shared" si="1"/>
        <v>40.9</v>
      </c>
      <c r="L15" s="15">
        <f t="shared" si="2"/>
        <v>59.314999999999998</v>
      </c>
      <c r="M15" s="17">
        <v>4</v>
      </c>
    </row>
    <row r="16" spans="1:13" s="3" customFormat="1" ht="24" customHeight="1">
      <c r="A16" s="13">
        <v>14</v>
      </c>
      <c r="B16" s="17" t="s">
        <v>50</v>
      </c>
      <c r="C16" s="17" t="s">
        <v>14</v>
      </c>
      <c r="D16" s="12" t="s">
        <v>51</v>
      </c>
      <c r="E16" s="18" t="s">
        <v>52</v>
      </c>
      <c r="F16" s="18" t="s">
        <v>53</v>
      </c>
      <c r="G16" s="18">
        <v>1</v>
      </c>
      <c r="H16" s="17">
        <v>56.44</v>
      </c>
      <c r="I16" s="15">
        <f t="shared" si="0"/>
        <v>28.22</v>
      </c>
      <c r="J16" s="16">
        <v>83.6</v>
      </c>
      <c r="K16" s="16">
        <f t="shared" si="1"/>
        <v>41.8</v>
      </c>
      <c r="L16" s="15">
        <f t="shared" si="2"/>
        <v>70.02</v>
      </c>
      <c r="M16" s="17">
        <v>1</v>
      </c>
    </row>
    <row r="17" spans="1:13" s="3" customFormat="1" ht="24" customHeight="1">
      <c r="A17" s="13">
        <v>15</v>
      </c>
      <c r="B17" s="17" t="s">
        <v>54</v>
      </c>
      <c r="C17" s="17" t="s">
        <v>14</v>
      </c>
      <c r="D17" s="12" t="s">
        <v>55</v>
      </c>
      <c r="E17" s="18" t="s">
        <v>52</v>
      </c>
      <c r="F17" s="18" t="s">
        <v>53</v>
      </c>
      <c r="G17" s="18">
        <v>1</v>
      </c>
      <c r="H17" s="17">
        <v>55.26</v>
      </c>
      <c r="I17" s="15">
        <f t="shared" si="0"/>
        <v>27.63</v>
      </c>
      <c r="J17" s="16">
        <v>84</v>
      </c>
      <c r="K17" s="16">
        <f t="shared" si="1"/>
        <v>42</v>
      </c>
      <c r="L17" s="15">
        <f t="shared" si="2"/>
        <v>69.63</v>
      </c>
      <c r="M17" s="17">
        <v>2</v>
      </c>
    </row>
    <row r="18" spans="1:13" s="3" customFormat="1" ht="24" customHeight="1">
      <c r="A18" s="13">
        <v>16</v>
      </c>
      <c r="B18" s="17" t="s">
        <v>56</v>
      </c>
      <c r="C18" s="17" t="s">
        <v>14</v>
      </c>
      <c r="D18" s="12" t="s">
        <v>57</v>
      </c>
      <c r="E18" s="18" t="s">
        <v>58</v>
      </c>
      <c r="F18" s="18" t="s">
        <v>59</v>
      </c>
      <c r="G18" s="18">
        <v>1</v>
      </c>
      <c r="H18" s="17">
        <v>59.01</v>
      </c>
      <c r="I18" s="15">
        <f t="shared" si="0"/>
        <v>29.504999999999999</v>
      </c>
      <c r="J18" s="16">
        <v>79.2</v>
      </c>
      <c r="K18" s="16">
        <f t="shared" si="1"/>
        <v>39.6</v>
      </c>
      <c r="L18" s="15">
        <f t="shared" si="2"/>
        <v>69.105000000000004</v>
      </c>
      <c r="M18" s="17">
        <v>1</v>
      </c>
    </row>
    <row r="19" spans="1:13" s="3" customFormat="1" ht="24" customHeight="1">
      <c r="A19" s="13">
        <v>17</v>
      </c>
      <c r="B19" s="17" t="s">
        <v>60</v>
      </c>
      <c r="C19" s="17" t="s">
        <v>35</v>
      </c>
      <c r="D19" s="12" t="s">
        <v>61</v>
      </c>
      <c r="E19" s="18" t="s">
        <v>58</v>
      </c>
      <c r="F19" s="18" t="s">
        <v>59</v>
      </c>
      <c r="G19" s="18">
        <v>1</v>
      </c>
      <c r="H19" s="17">
        <v>35.840000000000003</v>
      </c>
      <c r="I19" s="15">
        <f t="shared" si="0"/>
        <v>17.920000000000002</v>
      </c>
      <c r="J19" s="16">
        <v>71.599999999999994</v>
      </c>
      <c r="K19" s="16">
        <f t="shared" si="1"/>
        <v>35.799999999999997</v>
      </c>
      <c r="L19" s="15">
        <f t="shared" si="2"/>
        <v>53.72</v>
      </c>
      <c r="M19" s="17">
        <v>2</v>
      </c>
    </row>
    <row r="20" spans="1:13" s="3" customFormat="1" ht="24" customHeight="1">
      <c r="A20" s="13">
        <v>18</v>
      </c>
      <c r="B20" s="17" t="s">
        <v>62</v>
      </c>
      <c r="C20" s="17" t="s">
        <v>14</v>
      </c>
      <c r="D20" s="12" t="s">
        <v>63</v>
      </c>
      <c r="E20" s="18" t="s">
        <v>64</v>
      </c>
      <c r="F20" s="18" t="s">
        <v>65</v>
      </c>
      <c r="G20" s="18">
        <v>1</v>
      </c>
      <c r="H20" s="17">
        <v>57.82</v>
      </c>
      <c r="I20" s="15">
        <f t="shared" si="0"/>
        <v>28.91</v>
      </c>
      <c r="J20" s="16">
        <v>82.2</v>
      </c>
      <c r="K20" s="16">
        <f t="shared" si="1"/>
        <v>41.1</v>
      </c>
      <c r="L20" s="15">
        <f t="shared" si="2"/>
        <v>70.010000000000005</v>
      </c>
      <c r="M20" s="17">
        <v>1</v>
      </c>
    </row>
    <row r="21" spans="1:13" s="3" customFormat="1" ht="24" customHeight="1">
      <c r="A21" s="13">
        <v>19</v>
      </c>
      <c r="B21" s="17" t="s">
        <v>66</v>
      </c>
      <c r="C21" s="17" t="s">
        <v>14</v>
      </c>
      <c r="D21" s="12" t="s">
        <v>67</v>
      </c>
      <c r="E21" s="18" t="s">
        <v>64</v>
      </c>
      <c r="F21" s="18" t="s">
        <v>65</v>
      </c>
      <c r="G21" s="18">
        <v>1</v>
      </c>
      <c r="H21" s="17">
        <v>37.630000000000003</v>
      </c>
      <c r="I21" s="15">
        <f t="shared" si="0"/>
        <v>18.815000000000001</v>
      </c>
      <c r="J21" s="16">
        <v>79.400000000000006</v>
      </c>
      <c r="K21" s="16">
        <f t="shared" si="1"/>
        <v>39.700000000000003</v>
      </c>
      <c r="L21" s="15">
        <f t="shared" si="2"/>
        <v>58.515000000000001</v>
      </c>
      <c r="M21" s="17">
        <v>2</v>
      </c>
    </row>
    <row r="22" spans="1:13" s="3" customFormat="1" ht="24" customHeight="1">
      <c r="A22" s="13">
        <v>20</v>
      </c>
      <c r="B22" s="17" t="s">
        <v>68</v>
      </c>
      <c r="C22" s="17" t="s">
        <v>14</v>
      </c>
      <c r="D22" s="12" t="s">
        <v>69</v>
      </c>
      <c r="E22" s="18" t="s">
        <v>70</v>
      </c>
      <c r="F22" s="18" t="s">
        <v>71</v>
      </c>
      <c r="G22" s="18">
        <v>1</v>
      </c>
      <c r="H22" s="17">
        <v>46.34</v>
      </c>
      <c r="I22" s="15">
        <f>H22*50%</f>
        <v>23.17</v>
      </c>
      <c r="J22" s="16">
        <v>85.6</v>
      </c>
      <c r="K22" s="16">
        <f>J22*50%</f>
        <v>42.8</v>
      </c>
      <c r="L22" s="15">
        <f>I22+K22</f>
        <v>65.97</v>
      </c>
      <c r="M22" s="17">
        <v>1</v>
      </c>
    </row>
    <row r="23" spans="1:13" s="3" customFormat="1" ht="24" customHeight="1">
      <c r="A23" s="13">
        <v>21</v>
      </c>
      <c r="B23" s="17" t="s">
        <v>72</v>
      </c>
      <c r="C23" s="17" t="s">
        <v>14</v>
      </c>
      <c r="D23" s="12" t="s">
        <v>73</v>
      </c>
      <c r="E23" s="18" t="s">
        <v>70</v>
      </c>
      <c r="F23" s="18" t="s">
        <v>71</v>
      </c>
      <c r="G23" s="18">
        <v>1</v>
      </c>
      <c r="H23" s="17">
        <v>49.11</v>
      </c>
      <c r="I23" s="15">
        <f>H23*50%</f>
        <v>24.555</v>
      </c>
      <c r="J23" s="16">
        <v>78.400000000000006</v>
      </c>
      <c r="K23" s="16">
        <f>J23*50%</f>
        <v>39.200000000000003</v>
      </c>
      <c r="L23" s="15">
        <f>I23+K23</f>
        <v>63.755000000000003</v>
      </c>
      <c r="M23" s="17">
        <v>2</v>
      </c>
    </row>
    <row r="24" spans="1:13" s="4" customFormat="1" ht="24" customHeight="1">
      <c r="A24" s="13">
        <v>22</v>
      </c>
      <c r="B24" s="18" t="s">
        <v>74</v>
      </c>
      <c r="C24" s="18" t="s">
        <v>14</v>
      </c>
      <c r="D24" s="12" t="s">
        <v>75</v>
      </c>
      <c r="E24" s="18" t="s">
        <v>76</v>
      </c>
      <c r="F24" s="18" t="s">
        <v>77</v>
      </c>
      <c r="G24" s="18">
        <v>1</v>
      </c>
      <c r="H24" s="18">
        <v>68.52</v>
      </c>
      <c r="I24" s="15">
        <f t="shared" si="0"/>
        <v>34.26</v>
      </c>
      <c r="J24" s="16">
        <v>84.4</v>
      </c>
      <c r="K24" s="16">
        <f t="shared" si="1"/>
        <v>42.2</v>
      </c>
      <c r="L24" s="15">
        <f t="shared" si="2"/>
        <v>76.460000000000008</v>
      </c>
      <c r="M24" s="18">
        <v>1</v>
      </c>
    </row>
    <row r="25" spans="1:13" s="4" customFormat="1" ht="24" customHeight="1">
      <c r="A25" s="13">
        <v>23</v>
      </c>
      <c r="B25" s="18" t="s">
        <v>78</v>
      </c>
      <c r="C25" s="18" t="s">
        <v>14</v>
      </c>
      <c r="D25" s="12" t="s">
        <v>79</v>
      </c>
      <c r="E25" s="18" t="s">
        <v>76</v>
      </c>
      <c r="F25" s="18" t="s">
        <v>77</v>
      </c>
      <c r="G25" s="18">
        <v>1</v>
      </c>
      <c r="H25" s="18">
        <v>62.18</v>
      </c>
      <c r="I25" s="15">
        <f t="shared" si="0"/>
        <v>31.09</v>
      </c>
      <c r="J25" s="16">
        <v>80.599999999999994</v>
      </c>
      <c r="K25" s="16">
        <f t="shared" si="1"/>
        <v>40.299999999999997</v>
      </c>
      <c r="L25" s="15">
        <f t="shared" si="2"/>
        <v>71.39</v>
      </c>
      <c r="M25" s="18">
        <v>2</v>
      </c>
    </row>
    <row r="26" spans="1:13" s="4" customFormat="1" ht="24" customHeight="1">
      <c r="A26" s="13">
        <v>24</v>
      </c>
      <c r="B26" s="18" t="s">
        <v>80</v>
      </c>
      <c r="C26" s="18" t="s">
        <v>35</v>
      </c>
      <c r="D26" s="12" t="s">
        <v>81</v>
      </c>
      <c r="E26" s="19" t="s">
        <v>82</v>
      </c>
      <c r="F26" s="20" t="s">
        <v>83</v>
      </c>
      <c r="G26" s="20">
        <v>1</v>
      </c>
      <c r="H26" s="18">
        <v>32.869999999999997</v>
      </c>
      <c r="I26" s="15">
        <f t="shared" si="0"/>
        <v>16.434999999999999</v>
      </c>
      <c r="J26" s="16">
        <v>78.8</v>
      </c>
      <c r="K26" s="16">
        <f t="shared" si="1"/>
        <v>39.4</v>
      </c>
      <c r="L26" s="15">
        <f t="shared" si="2"/>
        <v>55.834999999999994</v>
      </c>
      <c r="M26" s="18">
        <v>1</v>
      </c>
    </row>
    <row r="27" spans="1:13" s="4" customFormat="1" ht="24" customHeight="1">
      <c r="A27" s="13">
        <v>25</v>
      </c>
      <c r="B27" s="18" t="s">
        <v>84</v>
      </c>
      <c r="C27" s="18" t="s">
        <v>35</v>
      </c>
      <c r="D27" s="12" t="s">
        <v>85</v>
      </c>
      <c r="E27" s="9" t="s">
        <v>86</v>
      </c>
      <c r="F27" s="10" t="s">
        <v>87</v>
      </c>
      <c r="G27" s="11">
        <v>1</v>
      </c>
      <c r="H27" s="18">
        <v>54.27</v>
      </c>
      <c r="I27" s="15">
        <f t="shared" si="0"/>
        <v>27.135000000000002</v>
      </c>
      <c r="J27" s="16">
        <v>0</v>
      </c>
      <c r="K27" s="16">
        <f t="shared" si="1"/>
        <v>0</v>
      </c>
      <c r="L27" s="15">
        <f t="shared" si="2"/>
        <v>27.135000000000002</v>
      </c>
      <c r="M27" s="18" t="s">
        <v>24</v>
      </c>
    </row>
    <row r="28" spans="1:13" s="4" customFormat="1" ht="24" customHeight="1">
      <c r="A28" s="13">
        <v>26</v>
      </c>
      <c r="B28" s="18" t="s">
        <v>88</v>
      </c>
      <c r="C28" s="18" t="s">
        <v>14</v>
      </c>
      <c r="D28" s="12" t="s">
        <v>89</v>
      </c>
      <c r="E28" s="18" t="s">
        <v>86</v>
      </c>
      <c r="F28" s="18" t="s">
        <v>90</v>
      </c>
      <c r="G28" s="18">
        <v>1</v>
      </c>
      <c r="H28" s="18">
        <v>59.21</v>
      </c>
      <c r="I28" s="15">
        <f t="shared" si="0"/>
        <v>29.605</v>
      </c>
      <c r="J28" s="16">
        <v>81.2</v>
      </c>
      <c r="K28" s="16">
        <f t="shared" si="1"/>
        <v>40.6</v>
      </c>
      <c r="L28" s="15">
        <f t="shared" si="2"/>
        <v>70.204999999999998</v>
      </c>
      <c r="M28" s="18">
        <v>1</v>
      </c>
    </row>
    <row r="29" spans="1:13" s="4" customFormat="1" ht="24" customHeight="1">
      <c r="A29" s="13">
        <v>27</v>
      </c>
      <c r="B29" s="18" t="s">
        <v>91</v>
      </c>
      <c r="C29" s="18" t="s">
        <v>14</v>
      </c>
      <c r="D29" s="12" t="s">
        <v>92</v>
      </c>
      <c r="E29" s="18" t="s">
        <v>86</v>
      </c>
      <c r="F29" s="18" t="s">
        <v>90</v>
      </c>
      <c r="G29" s="18">
        <v>1</v>
      </c>
      <c r="H29" s="18">
        <v>51.3</v>
      </c>
      <c r="I29" s="15">
        <f t="shared" si="0"/>
        <v>25.65</v>
      </c>
      <c r="J29" s="16">
        <v>83.6</v>
      </c>
      <c r="K29" s="16">
        <f t="shared" si="1"/>
        <v>41.8</v>
      </c>
      <c r="L29" s="15">
        <f t="shared" si="2"/>
        <v>67.449999999999989</v>
      </c>
      <c r="M29" s="18">
        <v>2</v>
      </c>
    </row>
    <row r="30" spans="1:13" s="4" customFormat="1" ht="24" customHeight="1">
      <c r="A30" s="13">
        <v>28</v>
      </c>
      <c r="B30" s="18" t="s">
        <v>93</v>
      </c>
      <c r="C30" s="18" t="s">
        <v>14</v>
      </c>
      <c r="D30" s="12" t="s">
        <v>94</v>
      </c>
      <c r="E30" s="18" t="s">
        <v>86</v>
      </c>
      <c r="F30" s="18" t="s">
        <v>95</v>
      </c>
      <c r="G30" s="18">
        <v>1</v>
      </c>
      <c r="H30" s="18">
        <v>50.5</v>
      </c>
      <c r="I30" s="15">
        <f t="shared" si="0"/>
        <v>25.25</v>
      </c>
      <c r="J30" s="16">
        <v>78.400000000000006</v>
      </c>
      <c r="K30" s="16">
        <f t="shared" si="1"/>
        <v>39.200000000000003</v>
      </c>
      <c r="L30" s="15">
        <f t="shared" si="2"/>
        <v>64.45</v>
      </c>
      <c r="M30" s="18">
        <v>1</v>
      </c>
    </row>
    <row r="31" spans="1:13" s="4" customFormat="1" ht="24" customHeight="1">
      <c r="A31" s="13">
        <v>29</v>
      </c>
      <c r="B31" s="18" t="s">
        <v>96</v>
      </c>
      <c r="C31" s="18" t="s">
        <v>14</v>
      </c>
      <c r="D31" s="12" t="s">
        <v>97</v>
      </c>
      <c r="E31" s="18" t="s">
        <v>86</v>
      </c>
      <c r="F31" s="18" t="s">
        <v>95</v>
      </c>
      <c r="G31" s="18">
        <v>1</v>
      </c>
      <c r="H31" s="18">
        <v>46.34</v>
      </c>
      <c r="I31" s="15">
        <f t="shared" si="0"/>
        <v>23.17</v>
      </c>
      <c r="J31" s="16">
        <v>78.400000000000006</v>
      </c>
      <c r="K31" s="16">
        <f t="shared" si="1"/>
        <v>39.200000000000003</v>
      </c>
      <c r="L31" s="15">
        <f t="shared" si="2"/>
        <v>62.370000000000005</v>
      </c>
      <c r="M31" s="18">
        <v>2</v>
      </c>
    </row>
    <row r="32" spans="1:13" ht="24" customHeight="1">
      <c r="A32" s="13">
        <v>30</v>
      </c>
      <c r="B32" s="17" t="s">
        <v>98</v>
      </c>
      <c r="C32" s="17" t="s">
        <v>14</v>
      </c>
      <c r="D32" s="12" t="s">
        <v>99</v>
      </c>
      <c r="E32" s="18" t="s">
        <v>100</v>
      </c>
      <c r="F32" s="18" t="s">
        <v>101</v>
      </c>
      <c r="G32" s="18">
        <v>1</v>
      </c>
      <c r="H32" s="17">
        <v>54.85</v>
      </c>
      <c r="I32" s="15">
        <f t="shared" si="0"/>
        <v>27.425000000000001</v>
      </c>
      <c r="J32" s="16">
        <v>81</v>
      </c>
      <c r="K32" s="16">
        <f t="shared" si="1"/>
        <v>40.5</v>
      </c>
      <c r="L32" s="15">
        <f t="shared" si="2"/>
        <v>67.924999999999997</v>
      </c>
      <c r="M32" s="17">
        <v>1</v>
      </c>
    </row>
    <row r="33" spans="1:13" ht="24" customHeight="1">
      <c r="A33" s="13">
        <v>31</v>
      </c>
      <c r="B33" s="17" t="s">
        <v>102</v>
      </c>
      <c r="C33" s="17" t="s">
        <v>35</v>
      </c>
      <c r="D33" s="12" t="s">
        <v>103</v>
      </c>
      <c r="E33" s="18" t="s">
        <v>100</v>
      </c>
      <c r="F33" s="18" t="s">
        <v>101</v>
      </c>
      <c r="G33" s="18">
        <v>1</v>
      </c>
      <c r="H33" s="17">
        <v>37.43</v>
      </c>
      <c r="I33" s="15">
        <f t="shared" si="0"/>
        <v>18.715</v>
      </c>
      <c r="J33" s="16">
        <v>76.8</v>
      </c>
      <c r="K33" s="16">
        <f t="shared" si="1"/>
        <v>38.4</v>
      </c>
      <c r="L33" s="15">
        <f t="shared" si="2"/>
        <v>57.114999999999995</v>
      </c>
      <c r="M33" s="17">
        <v>2</v>
      </c>
    </row>
    <row r="34" spans="1:13" ht="24" customHeight="1">
      <c r="A34" s="13">
        <v>32</v>
      </c>
      <c r="B34" s="17" t="s">
        <v>104</v>
      </c>
      <c r="C34" s="17" t="s">
        <v>14</v>
      </c>
      <c r="D34" s="12" t="s">
        <v>105</v>
      </c>
      <c r="E34" s="9" t="s">
        <v>106</v>
      </c>
      <c r="F34" s="11" t="s">
        <v>107</v>
      </c>
      <c r="G34" s="11">
        <v>1</v>
      </c>
      <c r="H34" s="17">
        <v>41.19</v>
      </c>
      <c r="I34" s="15">
        <f t="shared" si="0"/>
        <v>20.594999999999999</v>
      </c>
      <c r="J34" s="16">
        <v>78.400000000000006</v>
      </c>
      <c r="K34" s="16">
        <f t="shared" si="1"/>
        <v>39.200000000000003</v>
      </c>
      <c r="L34" s="15">
        <f t="shared" si="2"/>
        <v>59.795000000000002</v>
      </c>
      <c r="M34" s="17">
        <v>1</v>
      </c>
    </row>
    <row r="35" spans="1:13" ht="24" customHeight="1">
      <c r="A35" s="13">
        <v>33</v>
      </c>
      <c r="B35" s="17" t="s">
        <v>108</v>
      </c>
      <c r="C35" s="17" t="s">
        <v>14</v>
      </c>
      <c r="D35" s="12" t="s">
        <v>109</v>
      </c>
      <c r="E35" s="18" t="s">
        <v>106</v>
      </c>
      <c r="F35" s="18" t="s">
        <v>110</v>
      </c>
      <c r="G35" s="18">
        <v>1</v>
      </c>
      <c r="H35" s="17">
        <v>51.3</v>
      </c>
      <c r="I35" s="15">
        <f t="shared" si="0"/>
        <v>25.65</v>
      </c>
      <c r="J35" s="16">
        <v>81.8</v>
      </c>
      <c r="K35" s="16">
        <f t="shared" si="1"/>
        <v>40.9</v>
      </c>
      <c r="L35" s="15">
        <f t="shared" si="2"/>
        <v>66.55</v>
      </c>
      <c r="M35" s="17">
        <v>1</v>
      </c>
    </row>
    <row r="36" spans="1:13" ht="24" customHeight="1">
      <c r="A36" s="13">
        <v>34</v>
      </c>
      <c r="B36" s="17" t="s">
        <v>111</v>
      </c>
      <c r="C36" s="17" t="s">
        <v>14</v>
      </c>
      <c r="D36" s="12" t="s">
        <v>112</v>
      </c>
      <c r="E36" s="18" t="s">
        <v>106</v>
      </c>
      <c r="F36" s="18" t="s">
        <v>110</v>
      </c>
      <c r="G36" s="18">
        <v>1</v>
      </c>
      <c r="H36" s="17">
        <v>37.229999999999997</v>
      </c>
      <c r="I36" s="15">
        <f t="shared" ref="I36:I67" si="3">H36*50%</f>
        <v>18.614999999999998</v>
      </c>
      <c r="J36" s="16">
        <v>80</v>
      </c>
      <c r="K36" s="16">
        <f t="shared" ref="K36:K67" si="4">J36*50%</f>
        <v>40</v>
      </c>
      <c r="L36" s="15">
        <f t="shared" ref="L36:L67" si="5">I36+K36</f>
        <v>58.614999999999995</v>
      </c>
      <c r="M36" s="17">
        <v>2</v>
      </c>
    </row>
    <row r="37" spans="1:13" ht="24" customHeight="1">
      <c r="A37" s="13">
        <v>35</v>
      </c>
      <c r="B37" s="17" t="s">
        <v>113</v>
      </c>
      <c r="C37" s="17" t="s">
        <v>14</v>
      </c>
      <c r="D37" s="12" t="s">
        <v>114</v>
      </c>
      <c r="E37" s="18" t="s">
        <v>115</v>
      </c>
      <c r="F37" s="18" t="s">
        <v>116</v>
      </c>
      <c r="G37" s="18">
        <v>1</v>
      </c>
      <c r="H37" s="17">
        <v>60.21</v>
      </c>
      <c r="I37" s="15">
        <f t="shared" si="3"/>
        <v>30.105</v>
      </c>
      <c r="J37" s="16">
        <v>82.8</v>
      </c>
      <c r="K37" s="16">
        <f t="shared" si="4"/>
        <v>41.4</v>
      </c>
      <c r="L37" s="15">
        <f t="shared" si="5"/>
        <v>71.504999999999995</v>
      </c>
      <c r="M37" s="17">
        <v>1</v>
      </c>
    </row>
    <row r="38" spans="1:13" ht="24" customHeight="1">
      <c r="A38" s="13">
        <v>36</v>
      </c>
      <c r="B38" s="17" t="s">
        <v>117</v>
      </c>
      <c r="C38" s="17" t="s">
        <v>35</v>
      </c>
      <c r="D38" s="12" t="s">
        <v>118</v>
      </c>
      <c r="E38" s="18" t="s">
        <v>115</v>
      </c>
      <c r="F38" s="18" t="s">
        <v>116</v>
      </c>
      <c r="G38" s="18">
        <v>1</v>
      </c>
      <c r="H38" s="17">
        <v>54.66</v>
      </c>
      <c r="I38" s="15">
        <f t="shared" si="3"/>
        <v>27.33</v>
      </c>
      <c r="J38" s="16">
        <v>81.2</v>
      </c>
      <c r="K38" s="16">
        <f t="shared" si="4"/>
        <v>40.6</v>
      </c>
      <c r="L38" s="15">
        <f t="shared" si="5"/>
        <v>67.930000000000007</v>
      </c>
      <c r="M38" s="17">
        <v>2</v>
      </c>
    </row>
    <row r="39" spans="1:13" ht="24" customHeight="1">
      <c r="A39" s="13">
        <v>37</v>
      </c>
      <c r="B39" s="17" t="s">
        <v>119</v>
      </c>
      <c r="C39" s="17" t="s">
        <v>35</v>
      </c>
      <c r="D39" s="12" t="s">
        <v>120</v>
      </c>
      <c r="E39" s="18" t="s">
        <v>121</v>
      </c>
      <c r="F39" s="18" t="s">
        <v>122</v>
      </c>
      <c r="G39" s="18">
        <v>2</v>
      </c>
      <c r="H39" s="17">
        <v>59.41</v>
      </c>
      <c r="I39" s="15">
        <f t="shared" si="3"/>
        <v>29.704999999999998</v>
      </c>
      <c r="J39" s="16">
        <v>77.2</v>
      </c>
      <c r="K39" s="16">
        <f t="shared" si="4"/>
        <v>38.6</v>
      </c>
      <c r="L39" s="15">
        <f t="shared" si="5"/>
        <v>68.305000000000007</v>
      </c>
      <c r="M39" s="17">
        <v>1</v>
      </c>
    </row>
    <row r="40" spans="1:13" ht="24" customHeight="1">
      <c r="A40" s="13">
        <v>38</v>
      </c>
      <c r="B40" s="17" t="s">
        <v>123</v>
      </c>
      <c r="C40" s="17" t="s">
        <v>14</v>
      </c>
      <c r="D40" s="12" t="s">
        <v>124</v>
      </c>
      <c r="E40" s="18" t="s">
        <v>121</v>
      </c>
      <c r="F40" s="18" t="s">
        <v>122</v>
      </c>
      <c r="G40" s="18">
        <v>2</v>
      </c>
      <c r="H40" s="17">
        <v>49.32</v>
      </c>
      <c r="I40" s="15">
        <f t="shared" si="3"/>
        <v>24.66</v>
      </c>
      <c r="J40" s="16">
        <v>83.2</v>
      </c>
      <c r="K40" s="16">
        <f t="shared" si="4"/>
        <v>41.6</v>
      </c>
      <c r="L40" s="15">
        <f t="shared" si="5"/>
        <v>66.260000000000005</v>
      </c>
      <c r="M40" s="17">
        <v>2</v>
      </c>
    </row>
    <row r="41" spans="1:13" ht="24" customHeight="1">
      <c r="A41" s="13">
        <v>39</v>
      </c>
      <c r="B41" s="17" t="s">
        <v>125</v>
      </c>
      <c r="C41" s="17" t="s">
        <v>14</v>
      </c>
      <c r="D41" s="12" t="s">
        <v>126</v>
      </c>
      <c r="E41" s="18" t="s">
        <v>121</v>
      </c>
      <c r="F41" s="18" t="s">
        <v>122</v>
      </c>
      <c r="G41" s="18">
        <v>2</v>
      </c>
      <c r="H41" s="17">
        <v>45.15</v>
      </c>
      <c r="I41" s="15">
        <f t="shared" si="3"/>
        <v>22.574999999999999</v>
      </c>
      <c r="J41" s="16">
        <v>78.400000000000006</v>
      </c>
      <c r="K41" s="16">
        <f t="shared" si="4"/>
        <v>39.200000000000003</v>
      </c>
      <c r="L41" s="15">
        <f t="shared" si="5"/>
        <v>61.775000000000006</v>
      </c>
      <c r="M41" s="17">
        <v>3</v>
      </c>
    </row>
    <row r="42" spans="1:13" ht="24" customHeight="1">
      <c r="A42" s="13">
        <v>40</v>
      </c>
      <c r="B42" s="17" t="s">
        <v>127</v>
      </c>
      <c r="C42" s="17" t="s">
        <v>14</v>
      </c>
      <c r="D42" s="12" t="s">
        <v>128</v>
      </c>
      <c r="E42" s="18" t="s">
        <v>121</v>
      </c>
      <c r="F42" s="18" t="s">
        <v>122</v>
      </c>
      <c r="G42" s="18">
        <v>2</v>
      </c>
      <c r="H42" s="17">
        <v>40.39</v>
      </c>
      <c r="I42" s="15">
        <f t="shared" si="3"/>
        <v>20.195</v>
      </c>
      <c r="J42" s="16">
        <v>80.8</v>
      </c>
      <c r="K42" s="16">
        <f t="shared" si="4"/>
        <v>40.4</v>
      </c>
      <c r="L42" s="15">
        <f t="shared" si="5"/>
        <v>60.594999999999999</v>
      </c>
      <c r="M42" s="17">
        <v>4</v>
      </c>
    </row>
    <row r="43" spans="1:13" ht="24" customHeight="1">
      <c r="A43" s="13">
        <v>41</v>
      </c>
      <c r="B43" s="17" t="s">
        <v>132</v>
      </c>
      <c r="C43" s="17" t="s">
        <v>35</v>
      </c>
      <c r="D43" s="12" t="s">
        <v>133</v>
      </c>
      <c r="E43" s="18" t="s">
        <v>131</v>
      </c>
      <c r="F43" s="18" t="s">
        <v>122</v>
      </c>
      <c r="G43" s="18">
        <v>5</v>
      </c>
      <c r="H43" s="17">
        <v>54.47</v>
      </c>
      <c r="I43" s="15">
        <f t="shared" si="3"/>
        <v>27.234999999999999</v>
      </c>
      <c r="J43" s="16">
        <v>78</v>
      </c>
      <c r="K43" s="16">
        <f t="shared" si="4"/>
        <v>39</v>
      </c>
      <c r="L43" s="15">
        <f t="shared" si="5"/>
        <v>66.234999999999999</v>
      </c>
      <c r="M43" s="17">
        <v>1</v>
      </c>
    </row>
    <row r="44" spans="1:13" ht="24" customHeight="1">
      <c r="A44" s="13">
        <v>42</v>
      </c>
      <c r="B44" s="17" t="s">
        <v>134</v>
      </c>
      <c r="C44" s="17" t="s">
        <v>14</v>
      </c>
      <c r="D44" s="12" t="s">
        <v>135</v>
      </c>
      <c r="E44" s="18" t="s">
        <v>131</v>
      </c>
      <c r="F44" s="18" t="s">
        <v>122</v>
      </c>
      <c r="G44" s="18">
        <v>5</v>
      </c>
      <c r="H44" s="17">
        <v>50.7</v>
      </c>
      <c r="I44" s="15">
        <f t="shared" si="3"/>
        <v>25.35</v>
      </c>
      <c r="J44" s="16">
        <v>78.8</v>
      </c>
      <c r="K44" s="16">
        <f t="shared" si="4"/>
        <v>39.4</v>
      </c>
      <c r="L44" s="15">
        <f t="shared" si="5"/>
        <v>64.75</v>
      </c>
      <c r="M44" s="17">
        <v>2</v>
      </c>
    </row>
    <row r="45" spans="1:13" ht="24" customHeight="1">
      <c r="A45" s="13">
        <v>43</v>
      </c>
      <c r="B45" s="17" t="s">
        <v>136</v>
      </c>
      <c r="C45" s="17" t="s">
        <v>35</v>
      </c>
      <c r="D45" s="12" t="s">
        <v>137</v>
      </c>
      <c r="E45" s="18" t="s">
        <v>131</v>
      </c>
      <c r="F45" s="18" t="s">
        <v>122</v>
      </c>
      <c r="G45" s="18">
        <v>5</v>
      </c>
      <c r="H45" s="17">
        <v>39.6</v>
      </c>
      <c r="I45" s="15">
        <f t="shared" si="3"/>
        <v>19.8</v>
      </c>
      <c r="J45" s="16">
        <v>82.8</v>
      </c>
      <c r="K45" s="16">
        <f t="shared" si="4"/>
        <v>41.4</v>
      </c>
      <c r="L45" s="15">
        <f t="shared" si="5"/>
        <v>61.2</v>
      </c>
      <c r="M45" s="17">
        <v>3</v>
      </c>
    </row>
    <row r="46" spans="1:13" ht="24" customHeight="1">
      <c r="A46" s="13">
        <v>44</v>
      </c>
      <c r="B46" s="17" t="s">
        <v>138</v>
      </c>
      <c r="C46" s="17" t="s">
        <v>14</v>
      </c>
      <c r="D46" s="12" t="s">
        <v>139</v>
      </c>
      <c r="E46" s="18" t="s">
        <v>131</v>
      </c>
      <c r="F46" s="18" t="s">
        <v>122</v>
      </c>
      <c r="G46" s="18">
        <v>5</v>
      </c>
      <c r="H46" s="17">
        <v>37.229999999999997</v>
      </c>
      <c r="I46" s="15">
        <f t="shared" si="3"/>
        <v>18.614999999999998</v>
      </c>
      <c r="J46" s="16">
        <v>75</v>
      </c>
      <c r="K46" s="16">
        <f t="shared" si="4"/>
        <v>37.5</v>
      </c>
      <c r="L46" s="15">
        <f t="shared" si="5"/>
        <v>56.114999999999995</v>
      </c>
      <c r="M46" s="17">
        <v>4</v>
      </c>
    </row>
    <row r="47" spans="1:13" ht="24" customHeight="1">
      <c r="A47" s="13">
        <v>45</v>
      </c>
      <c r="B47" s="17" t="s">
        <v>140</v>
      </c>
      <c r="C47" s="17" t="s">
        <v>14</v>
      </c>
      <c r="D47" s="12" t="s">
        <v>141</v>
      </c>
      <c r="E47" s="18" t="s">
        <v>131</v>
      </c>
      <c r="F47" s="18" t="s">
        <v>122</v>
      </c>
      <c r="G47" s="18">
        <v>5</v>
      </c>
      <c r="H47" s="17">
        <v>32.28</v>
      </c>
      <c r="I47" s="15">
        <f>H47*50%</f>
        <v>16.14</v>
      </c>
      <c r="J47" s="16">
        <v>78</v>
      </c>
      <c r="K47" s="16">
        <f>J47*50%</f>
        <v>39</v>
      </c>
      <c r="L47" s="15">
        <f>I47+K47</f>
        <v>55.14</v>
      </c>
      <c r="M47" s="17">
        <v>5</v>
      </c>
    </row>
    <row r="48" spans="1:13" ht="24" customHeight="1">
      <c r="A48" s="13">
        <v>46</v>
      </c>
      <c r="B48" s="17" t="s">
        <v>142</v>
      </c>
      <c r="C48" s="17" t="s">
        <v>14</v>
      </c>
      <c r="D48" s="12" t="s">
        <v>143</v>
      </c>
      <c r="E48" s="18" t="s">
        <v>131</v>
      </c>
      <c r="F48" s="18" t="s">
        <v>122</v>
      </c>
      <c r="G48" s="18">
        <v>5</v>
      </c>
      <c r="H48" s="17">
        <v>30.7</v>
      </c>
      <c r="I48" s="15">
        <f>H48*50%</f>
        <v>15.35</v>
      </c>
      <c r="J48" s="16">
        <v>74.400000000000006</v>
      </c>
      <c r="K48" s="16">
        <f>J48*50%</f>
        <v>37.200000000000003</v>
      </c>
      <c r="L48" s="15">
        <f>I48+K48</f>
        <v>52.550000000000004</v>
      </c>
      <c r="M48" s="17">
        <v>6</v>
      </c>
    </row>
    <row r="49" spans="1:13" ht="24" customHeight="1">
      <c r="A49" s="13">
        <v>47</v>
      </c>
      <c r="B49" s="17" t="s">
        <v>144</v>
      </c>
      <c r="C49" s="17" t="s">
        <v>35</v>
      </c>
      <c r="D49" s="12" t="s">
        <v>145</v>
      </c>
      <c r="E49" s="18" t="s">
        <v>131</v>
      </c>
      <c r="F49" s="18" t="s">
        <v>122</v>
      </c>
      <c r="G49" s="18">
        <v>5</v>
      </c>
      <c r="H49" s="17">
        <v>33.28</v>
      </c>
      <c r="I49" s="15">
        <f>H49*50%</f>
        <v>16.64</v>
      </c>
      <c r="J49" s="16">
        <v>71.2</v>
      </c>
      <c r="K49" s="16">
        <f>J49*50%</f>
        <v>35.6</v>
      </c>
      <c r="L49" s="15">
        <f>I49+K49</f>
        <v>52.24</v>
      </c>
      <c r="M49" s="17">
        <v>7</v>
      </c>
    </row>
    <row r="50" spans="1:13" ht="24" customHeight="1">
      <c r="A50" s="13">
        <v>48</v>
      </c>
      <c r="B50" s="17" t="s">
        <v>129</v>
      </c>
      <c r="C50" s="17" t="s">
        <v>14</v>
      </c>
      <c r="D50" s="12" t="s">
        <v>130</v>
      </c>
      <c r="E50" s="18" t="s">
        <v>131</v>
      </c>
      <c r="F50" s="18" t="s">
        <v>122</v>
      </c>
      <c r="G50" s="18">
        <v>5</v>
      </c>
      <c r="H50" s="17">
        <v>58.42</v>
      </c>
      <c r="I50" s="15">
        <f>H50*50%</f>
        <v>29.21</v>
      </c>
      <c r="J50" s="16">
        <v>0</v>
      </c>
      <c r="K50" s="16">
        <f>J50*50%</f>
        <v>0</v>
      </c>
      <c r="L50" s="15">
        <f>I50+K50</f>
        <v>29.21</v>
      </c>
      <c r="M50" s="17">
        <v>8</v>
      </c>
    </row>
    <row r="51" spans="1:13" ht="24" customHeight="1">
      <c r="A51" s="13">
        <v>49</v>
      </c>
      <c r="B51" s="17" t="s">
        <v>146</v>
      </c>
      <c r="C51" s="17" t="s">
        <v>14</v>
      </c>
      <c r="D51" s="12" t="s">
        <v>147</v>
      </c>
      <c r="E51" s="18" t="s">
        <v>148</v>
      </c>
      <c r="F51" s="18" t="s">
        <v>122</v>
      </c>
      <c r="G51" s="18">
        <v>2</v>
      </c>
      <c r="H51" s="17">
        <v>66.94</v>
      </c>
      <c r="I51" s="15">
        <f t="shared" si="3"/>
        <v>33.47</v>
      </c>
      <c r="J51" s="16">
        <v>81.599999999999994</v>
      </c>
      <c r="K51" s="16">
        <f t="shared" si="4"/>
        <v>40.799999999999997</v>
      </c>
      <c r="L51" s="15">
        <f t="shared" si="5"/>
        <v>74.27</v>
      </c>
      <c r="M51" s="17">
        <v>1</v>
      </c>
    </row>
    <row r="52" spans="1:13" ht="24" customHeight="1">
      <c r="A52" s="13">
        <v>50</v>
      </c>
      <c r="B52" s="17" t="s">
        <v>149</v>
      </c>
      <c r="C52" s="17" t="s">
        <v>14</v>
      </c>
      <c r="D52" s="12" t="s">
        <v>150</v>
      </c>
      <c r="E52" s="18" t="s">
        <v>148</v>
      </c>
      <c r="F52" s="18" t="s">
        <v>122</v>
      </c>
      <c r="G52" s="18">
        <v>2</v>
      </c>
      <c r="H52" s="17">
        <v>60.79</v>
      </c>
      <c r="I52" s="15">
        <f t="shared" si="3"/>
        <v>30.395</v>
      </c>
      <c r="J52" s="16">
        <v>83.4</v>
      </c>
      <c r="K52" s="16">
        <f t="shared" si="4"/>
        <v>41.7</v>
      </c>
      <c r="L52" s="15">
        <f t="shared" si="5"/>
        <v>72.094999999999999</v>
      </c>
      <c r="M52" s="17">
        <v>2</v>
      </c>
    </row>
    <row r="53" spans="1:13" ht="24" customHeight="1">
      <c r="A53" s="13">
        <v>51</v>
      </c>
      <c r="B53" s="17" t="s">
        <v>151</v>
      </c>
      <c r="C53" s="17" t="s">
        <v>14</v>
      </c>
      <c r="D53" s="12" t="s">
        <v>152</v>
      </c>
      <c r="E53" s="18" t="s">
        <v>148</v>
      </c>
      <c r="F53" s="18" t="s">
        <v>122</v>
      </c>
      <c r="G53" s="18">
        <v>2</v>
      </c>
      <c r="H53" s="17">
        <v>56.24</v>
      </c>
      <c r="I53" s="15">
        <f t="shared" si="3"/>
        <v>28.12</v>
      </c>
      <c r="J53" s="16">
        <v>78.400000000000006</v>
      </c>
      <c r="K53" s="16">
        <f t="shared" si="4"/>
        <v>39.200000000000003</v>
      </c>
      <c r="L53" s="15">
        <f t="shared" si="5"/>
        <v>67.320000000000007</v>
      </c>
      <c r="M53" s="17">
        <v>3</v>
      </c>
    </row>
    <row r="54" spans="1:13" ht="24" customHeight="1">
      <c r="A54" s="13">
        <v>52</v>
      </c>
      <c r="B54" s="17" t="s">
        <v>153</v>
      </c>
      <c r="C54" s="17" t="s">
        <v>14</v>
      </c>
      <c r="D54" s="12" t="s">
        <v>154</v>
      </c>
      <c r="E54" s="18" t="s">
        <v>148</v>
      </c>
      <c r="F54" s="18" t="s">
        <v>122</v>
      </c>
      <c r="G54" s="18">
        <v>2</v>
      </c>
      <c r="H54" s="17">
        <v>35.64</v>
      </c>
      <c r="I54" s="15">
        <f t="shared" si="3"/>
        <v>17.82</v>
      </c>
      <c r="J54" s="16">
        <v>73.8</v>
      </c>
      <c r="K54" s="16">
        <f t="shared" si="4"/>
        <v>36.9</v>
      </c>
      <c r="L54" s="15">
        <f t="shared" si="5"/>
        <v>54.72</v>
      </c>
      <c r="M54" s="17">
        <v>4</v>
      </c>
    </row>
    <row r="55" spans="1:13" ht="24" customHeight="1">
      <c r="A55" s="13">
        <v>53</v>
      </c>
      <c r="B55" s="17" t="s">
        <v>155</v>
      </c>
      <c r="C55" s="17" t="s">
        <v>35</v>
      </c>
      <c r="D55" s="12" t="s">
        <v>156</v>
      </c>
      <c r="E55" s="18" t="s">
        <v>157</v>
      </c>
      <c r="F55" s="21" t="s">
        <v>122</v>
      </c>
      <c r="G55" s="21">
        <v>1</v>
      </c>
      <c r="H55" s="17">
        <v>56.25</v>
      </c>
      <c r="I55" s="15">
        <f t="shared" si="3"/>
        <v>28.125</v>
      </c>
      <c r="J55" s="16">
        <v>84.2</v>
      </c>
      <c r="K55" s="16">
        <f t="shared" si="4"/>
        <v>42.1</v>
      </c>
      <c r="L55" s="15">
        <f t="shared" si="5"/>
        <v>70.224999999999994</v>
      </c>
      <c r="M55" s="17">
        <v>1</v>
      </c>
    </row>
    <row r="56" spans="1:13" ht="24" customHeight="1">
      <c r="A56" s="13">
        <v>54</v>
      </c>
      <c r="B56" s="17" t="s">
        <v>158</v>
      </c>
      <c r="C56" s="17" t="s">
        <v>14</v>
      </c>
      <c r="D56" s="12" t="s">
        <v>159</v>
      </c>
      <c r="E56" s="18" t="s">
        <v>160</v>
      </c>
      <c r="F56" s="18" t="s">
        <v>122</v>
      </c>
      <c r="G56" s="18">
        <v>1</v>
      </c>
      <c r="H56" s="17">
        <v>43.37</v>
      </c>
      <c r="I56" s="15">
        <f t="shared" si="3"/>
        <v>21.684999999999999</v>
      </c>
      <c r="J56" s="16">
        <v>81.599999999999994</v>
      </c>
      <c r="K56" s="16">
        <f t="shared" si="4"/>
        <v>40.799999999999997</v>
      </c>
      <c r="L56" s="15">
        <f t="shared" si="5"/>
        <v>62.484999999999999</v>
      </c>
      <c r="M56" s="17">
        <v>1</v>
      </c>
    </row>
    <row r="57" spans="1:13" ht="24" customHeight="1">
      <c r="A57" s="13">
        <v>55</v>
      </c>
      <c r="B57" s="17" t="s">
        <v>161</v>
      </c>
      <c r="C57" s="17" t="s">
        <v>14</v>
      </c>
      <c r="D57" s="12" t="s">
        <v>162</v>
      </c>
      <c r="E57" s="18" t="s">
        <v>160</v>
      </c>
      <c r="F57" s="18" t="s">
        <v>122</v>
      </c>
      <c r="G57" s="18">
        <v>1</v>
      </c>
      <c r="H57" s="17">
        <v>34.26</v>
      </c>
      <c r="I57" s="15">
        <f t="shared" si="3"/>
        <v>17.13</v>
      </c>
      <c r="J57" s="16">
        <v>79.400000000000006</v>
      </c>
      <c r="K57" s="16">
        <f t="shared" si="4"/>
        <v>39.700000000000003</v>
      </c>
      <c r="L57" s="15">
        <f t="shared" si="5"/>
        <v>56.83</v>
      </c>
      <c r="M57" s="17">
        <v>2</v>
      </c>
    </row>
    <row r="58" spans="1:13" ht="24" customHeight="1">
      <c r="A58" s="13">
        <v>56</v>
      </c>
      <c r="B58" s="17" t="s">
        <v>163</v>
      </c>
      <c r="C58" s="17" t="s">
        <v>14</v>
      </c>
      <c r="D58" s="12" t="s">
        <v>164</v>
      </c>
      <c r="E58" s="18" t="s">
        <v>165</v>
      </c>
      <c r="F58" s="18" t="s">
        <v>122</v>
      </c>
      <c r="G58" s="18">
        <v>1</v>
      </c>
      <c r="H58" s="17">
        <v>40.01</v>
      </c>
      <c r="I58" s="15">
        <f t="shared" si="3"/>
        <v>20.004999999999999</v>
      </c>
      <c r="J58" s="16">
        <v>71.8</v>
      </c>
      <c r="K58" s="16">
        <f t="shared" si="4"/>
        <v>35.9</v>
      </c>
      <c r="L58" s="15">
        <f t="shared" si="5"/>
        <v>55.905000000000001</v>
      </c>
      <c r="M58" s="17">
        <v>1</v>
      </c>
    </row>
    <row r="59" spans="1:13" ht="24" customHeight="1">
      <c r="A59" s="13">
        <v>57</v>
      </c>
      <c r="B59" s="17" t="s">
        <v>166</v>
      </c>
      <c r="C59" s="17" t="s">
        <v>35</v>
      </c>
      <c r="D59" s="12" t="s">
        <v>167</v>
      </c>
      <c r="E59" s="18" t="s">
        <v>165</v>
      </c>
      <c r="F59" s="18" t="s">
        <v>122</v>
      </c>
      <c r="G59" s="18">
        <v>1</v>
      </c>
      <c r="H59" s="17">
        <v>30.11</v>
      </c>
      <c r="I59" s="15">
        <f t="shared" si="3"/>
        <v>15.055</v>
      </c>
      <c r="J59" s="16">
        <v>67</v>
      </c>
      <c r="K59" s="16">
        <f t="shared" si="4"/>
        <v>33.5</v>
      </c>
      <c r="L59" s="15">
        <f t="shared" si="5"/>
        <v>48.555</v>
      </c>
      <c r="M59" s="17">
        <v>2</v>
      </c>
    </row>
    <row r="60" spans="1:13" ht="24" customHeight="1">
      <c r="A60" s="13">
        <v>58</v>
      </c>
      <c r="B60" s="17" t="s">
        <v>168</v>
      </c>
      <c r="C60" s="17" t="s">
        <v>14</v>
      </c>
      <c r="D60" s="12" t="s">
        <v>169</v>
      </c>
      <c r="E60" s="18" t="s">
        <v>170</v>
      </c>
      <c r="F60" s="18" t="s">
        <v>122</v>
      </c>
      <c r="G60" s="18">
        <v>1</v>
      </c>
      <c r="H60" s="17">
        <v>54.47</v>
      </c>
      <c r="I60" s="15">
        <f t="shared" si="3"/>
        <v>27.234999999999999</v>
      </c>
      <c r="J60" s="16">
        <v>80.599999999999994</v>
      </c>
      <c r="K60" s="16">
        <f t="shared" si="4"/>
        <v>40.299999999999997</v>
      </c>
      <c r="L60" s="15">
        <f t="shared" si="5"/>
        <v>67.534999999999997</v>
      </c>
      <c r="M60" s="17">
        <v>1</v>
      </c>
    </row>
    <row r="61" spans="1:13" ht="24" customHeight="1">
      <c r="A61" s="13">
        <v>59</v>
      </c>
      <c r="B61" s="17" t="s">
        <v>171</v>
      </c>
      <c r="C61" s="17" t="s">
        <v>14</v>
      </c>
      <c r="D61" s="12" t="s">
        <v>172</v>
      </c>
      <c r="E61" s="18" t="s">
        <v>170</v>
      </c>
      <c r="F61" s="18" t="s">
        <v>122</v>
      </c>
      <c r="G61" s="18">
        <v>1</v>
      </c>
      <c r="H61" s="17">
        <v>42.97</v>
      </c>
      <c r="I61" s="15">
        <f t="shared" si="3"/>
        <v>21.484999999999999</v>
      </c>
      <c r="J61" s="16">
        <v>0</v>
      </c>
      <c r="K61" s="16">
        <f t="shared" si="4"/>
        <v>0</v>
      </c>
      <c r="L61" s="15">
        <f t="shared" si="5"/>
        <v>21.484999999999999</v>
      </c>
      <c r="M61" s="17" t="s">
        <v>24</v>
      </c>
    </row>
    <row r="62" spans="1:13" ht="24" customHeight="1">
      <c r="A62" s="13">
        <v>60</v>
      </c>
      <c r="B62" s="17" t="s">
        <v>173</v>
      </c>
      <c r="C62" s="17" t="s">
        <v>14</v>
      </c>
      <c r="D62" s="12" t="s">
        <v>174</v>
      </c>
      <c r="E62" s="18" t="s">
        <v>175</v>
      </c>
      <c r="F62" s="18" t="s">
        <v>122</v>
      </c>
      <c r="G62" s="18">
        <v>1</v>
      </c>
      <c r="H62" s="17">
        <v>57.83</v>
      </c>
      <c r="I62" s="15">
        <f t="shared" si="3"/>
        <v>28.914999999999999</v>
      </c>
      <c r="J62" s="16">
        <v>82.2</v>
      </c>
      <c r="K62" s="16">
        <f t="shared" si="4"/>
        <v>41.1</v>
      </c>
      <c r="L62" s="15">
        <f t="shared" si="5"/>
        <v>70.015000000000001</v>
      </c>
      <c r="M62" s="17">
        <v>1</v>
      </c>
    </row>
    <row r="63" spans="1:13" ht="24" customHeight="1">
      <c r="A63" s="13">
        <v>61</v>
      </c>
      <c r="B63" s="17" t="s">
        <v>176</v>
      </c>
      <c r="C63" s="17" t="s">
        <v>14</v>
      </c>
      <c r="D63" s="12" t="s">
        <v>177</v>
      </c>
      <c r="E63" s="18" t="s">
        <v>175</v>
      </c>
      <c r="F63" s="18" t="s">
        <v>122</v>
      </c>
      <c r="G63" s="18">
        <v>1</v>
      </c>
      <c r="H63" s="17">
        <v>52.68</v>
      </c>
      <c r="I63" s="15">
        <f t="shared" si="3"/>
        <v>26.34</v>
      </c>
      <c r="J63" s="16">
        <v>81.8</v>
      </c>
      <c r="K63" s="16">
        <f t="shared" si="4"/>
        <v>40.9</v>
      </c>
      <c r="L63" s="15">
        <f t="shared" si="5"/>
        <v>67.239999999999995</v>
      </c>
      <c r="M63" s="17">
        <v>2</v>
      </c>
    </row>
    <row r="64" spans="1:13" ht="24" customHeight="1">
      <c r="A64" s="13">
        <v>62</v>
      </c>
      <c r="B64" s="17" t="s">
        <v>178</v>
      </c>
      <c r="C64" s="17" t="s">
        <v>14</v>
      </c>
      <c r="D64" s="12" t="s">
        <v>179</v>
      </c>
      <c r="E64" s="18" t="s">
        <v>180</v>
      </c>
      <c r="F64" s="18" t="s">
        <v>122</v>
      </c>
      <c r="G64" s="18">
        <v>1</v>
      </c>
      <c r="H64" s="17">
        <v>53.48</v>
      </c>
      <c r="I64" s="15">
        <f t="shared" si="3"/>
        <v>26.74</v>
      </c>
      <c r="J64" s="16">
        <v>80.599999999999994</v>
      </c>
      <c r="K64" s="16">
        <f t="shared" si="4"/>
        <v>40.299999999999997</v>
      </c>
      <c r="L64" s="15">
        <f t="shared" si="5"/>
        <v>67.039999999999992</v>
      </c>
      <c r="M64" s="17">
        <v>1</v>
      </c>
    </row>
    <row r="65" spans="1:13" ht="24" customHeight="1">
      <c r="A65" s="13">
        <v>63</v>
      </c>
      <c r="B65" s="17" t="s">
        <v>181</v>
      </c>
      <c r="C65" s="17" t="s">
        <v>14</v>
      </c>
      <c r="D65" s="12" t="s">
        <v>182</v>
      </c>
      <c r="E65" s="18" t="s">
        <v>180</v>
      </c>
      <c r="F65" s="18" t="s">
        <v>122</v>
      </c>
      <c r="G65" s="18">
        <v>1</v>
      </c>
      <c r="H65" s="17">
        <v>50.11</v>
      </c>
      <c r="I65" s="15">
        <f t="shared" si="3"/>
        <v>25.055</v>
      </c>
      <c r="J65" s="16">
        <v>78.2</v>
      </c>
      <c r="K65" s="16">
        <f t="shared" si="4"/>
        <v>39.1</v>
      </c>
      <c r="L65" s="15">
        <f t="shared" si="5"/>
        <v>64.155000000000001</v>
      </c>
      <c r="M65" s="17">
        <v>2</v>
      </c>
    </row>
    <row r="66" spans="1:13" ht="24" customHeight="1">
      <c r="A66" s="13">
        <v>64</v>
      </c>
      <c r="B66" s="17" t="s">
        <v>183</v>
      </c>
      <c r="C66" s="17" t="s">
        <v>14</v>
      </c>
      <c r="D66" s="12" t="s">
        <v>184</v>
      </c>
      <c r="E66" s="18" t="s">
        <v>185</v>
      </c>
      <c r="F66" s="18" t="s">
        <v>186</v>
      </c>
      <c r="G66" s="18">
        <v>1</v>
      </c>
      <c r="H66" s="17">
        <v>47.92</v>
      </c>
      <c r="I66" s="15">
        <f t="shared" si="3"/>
        <v>23.96</v>
      </c>
      <c r="J66" s="16">
        <v>83.6</v>
      </c>
      <c r="K66" s="16">
        <f t="shared" si="4"/>
        <v>41.8</v>
      </c>
      <c r="L66" s="15">
        <f t="shared" si="5"/>
        <v>65.759999999999991</v>
      </c>
      <c r="M66" s="17">
        <v>1</v>
      </c>
    </row>
    <row r="67" spans="1:13" ht="24" customHeight="1">
      <c r="A67" s="13">
        <v>65</v>
      </c>
      <c r="B67" s="17" t="s">
        <v>187</v>
      </c>
      <c r="C67" s="17" t="s">
        <v>14</v>
      </c>
      <c r="D67" s="12" t="s">
        <v>188</v>
      </c>
      <c r="E67" s="18" t="s">
        <v>185</v>
      </c>
      <c r="F67" s="18" t="s">
        <v>186</v>
      </c>
      <c r="G67" s="18">
        <v>1</v>
      </c>
      <c r="H67" s="17">
        <v>32.28</v>
      </c>
      <c r="I67" s="15">
        <f t="shared" si="3"/>
        <v>16.14</v>
      </c>
      <c r="J67" s="16">
        <v>77.599999999999994</v>
      </c>
      <c r="K67" s="16">
        <f t="shared" si="4"/>
        <v>38.799999999999997</v>
      </c>
      <c r="L67" s="15">
        <f t="shared" si="5"/>
        <v>54.94</v>
      </c>
      <c r="M67" s="17">
        <v>2</v>
      </c>
    </row>
    <row r="68" spans="1:13" ht="24" customHeight="1">
      <c r="A68" s="13">
        <v>66</v>
      </c>
      <c r="B68" s="17" t="s">
        <v>189</v>
      </c>
      <c r="C68" s="17" t="s">
        <v>14</v>
      </c>
      <c r="D68" s="12" t="s">
        <v>190</v>
      </c>
      <c r="E68" s="18" t="s">
        <v>191</v>
      </c>
      <c r="F68" s="18" t="s">
        <v>192</v>
      </c>
      <c r="G68" s="18">
        <v>1</v>
      </c>
      <c r="H68" s="17">
        <v>59.02</v>
      </c>
      <c r="I68" s="15">
        <f t="shared" ref="I68:I99" si="6">H68*50%</f>
        <v>29.51</v>
      </c>
      <c r="J68" s="16">
        <v>86</v>
      </c>
      <c r="K68" s="16">
        <f t="shared" ref="K68:K99" si="7">J68*50%</f>
        <v>43</v>
      </c>
      <c r="L68" s="15">
        <f t="shared" ref="L68:L99" si="8">I68+K68</f>
        <v>72.510000000000005</v>
      </c>
      <c r="M68" s="17">
        <v>1</v>
      </c>
    </row>
    <row r="69" spans="1:13" ht="24" customHeight="1">
      <c r="A69" s="13">
        <v>67</v>
      </c>
      <c r="B69" s="17" t="s">
        <v>193</v>
      </c>
      <c r="C69" s="17" t="s">
        <v>35</v>
      </c>
      <c r="D69" s="12" t="s">
        <v>194</v>
      </c>
      <c r="E69" s="18" t="s">
        <v>191</v>
      </c>
      <c r="F69" s="18" t="s">
        <v>192</v>
      </c>
      <c r="G69" s="18">
        <v>1</v>
      </c>
      <c r="H69" s="17">
        <v>40.99</v>
      </c>
      <c r="I69" s="15">
        <f t="shared" si="6"/>
        <v>20.495000000000001</v>
      </c>
      <c r="J69" s="16">
        <v>78</v>
      </c>
      <c r="K69" s="16">
        <f t="shared" si="7"/>
        <v>39</v>
      </c>
      <c r="L69" s="15">
        <f t="shared" si="8"/>
        <v>59.495000000000005</v>
      </c>
      <c r="M69" s="17">
        <v>2</v>
      </c>
    </row>
    <row r="70" spans="1:13" ht="24" customHeight="1">
      <c r="A70" s="13">
        <v>68</v>
      </c>
      <c r="B70" s="17" t="s">
        <v>195</v>
      </c>
      <c r="C70" s="17" t="s">
        <v>14</v>
      </c>
      <c r="D70" s="12" t="s">
        <v>196</v>
      </c>
      <c r="E70" s="18" t="s">
        <v>197</v>
      </c>
      <c r="F70" s="18" t="s">
        <v>198</v>
      </c>
      <c r="G70" s="18">
        <v>2</v>
      </c>
      <c r="H70" s="17">
        <v>52.08</v>
      </c>
      <c r="I70" s="15">
        <f t="shared" si="6"/>
        <v>26.04</v>
      </c>
      <c r="J70" s="16">
        <v>81.2</v>
      </c>
      <c r="K70" s="16">
        <f t="shared" si="7"/>
        <v>40.6</v>
      </c>
      <c r="L70" s="15">
        <f t="shared" si="8"/>
        <v>66.64</v>
      </c>
      <c r="M70" s="17">
        <v>1</v>
      </c>
    </row>
    <row r="71" spans="1:13" ht="24" customHeight="1">
      <c r="A71" s="13">
        <v>69</v>
      </c>
      <c r="B71" s="17" t="s">
        <v>199</v>
      </c>
      <c r="C71" s="17" t="s">
        <v>14</v>
      </c>
      <c r="D71" s="12" t="s">
        <v>200</v>
      </c>
      <c r="E71" s="18" t="s">
        <v>197</v>
      </c>
      <c r="F71" s="18" t="s">
        <v>198</v>
      </c>
      <c r="G71" s="18">
        <v>2</v>
      </c>
      <c r="H71" s="17">
        <v>50.71</v>
      </c>
      <c r="I71" s="15">
        <f t="shared" si="6"/>
        <v>25.355</v>
      </c>
      <c r="J71" s="16">
        <v>81.599999999999994</v>
      </c>
      <c r="K71" s="16">
        <f t="shared" si="7"/>
        <v>40.799999999999997</v>
      </c>
      <c r="L71" s="15">
        <f t="shared" si="8"/>
        <v>66.155000000000001</v>
      </c>
      <c r="M71" s="17">
        <v>2</v>
      </c>
    </row>
    <row r="72" spans="1:13" ht="24" customHeight="1">
      <c r="A72" s="13">
        <v>70</v>
      </c>
      <c r="B72" s="17" t="s">
        <v>201</v>
      </c>
      <c r="C72" s="17" t="s">
        <v>14</v>
      </c>
      <c r="D72" s="12" t="s">
        <v>202</v>
      </c>
      <c r="E72" s="18" t="s">
        <v>197</v>
      </c>
      <c r="F72" s="18" t="s">
        <v>198</v>
      </c>
      <c r="G72" s="18">
        <v>2</v>
      </c>
      <c r="H72" s="17">
        <v>38.42</v>
      </c>
      <c r="I72" s="15">
        <f t="shared" si="6"/>
        <v>19.21</v>
      </c>
      <c r="J72" s="16">
        <v>79</v>
      </c>
      <c r="K72" s="16">
        <f t="shared" si="7"/>
        <v>39.5</v>
      </c>
      <c r="L72" s="15">
        <f t="shared" si="8"/>
        <v>58.71</v>
      </c>
      <c r="M72" s="17">
        <v>3</v>
      </c>
    </row>
    <row r="73" spans="1:13" ht="24" customHeight="1">
      <c r="A73" s="13">
        <v>71</v>
      </c>
      <c r="B73" s="17" t="s">
        <v>203</v>
      </c>
      <c r="C73" s="17" t="s">
        <v>14</v>
      </c>
      <c r="D73" s="12" t="s">
        <v>204</v>
      </c>
      <c r="E73" s="18" t="s">
        <v>197</v>
      </c>
      <c r="F73" s="18" t="s">
        <v>205</v>
      </c>
      <c r="G73" s="18">
        <v>1</v>
      </c>
      <c r="H73" s="17">
        <v>51.28</v>
      </c>
      <c r="I73" s="15">
        <f>H73*50%</f>
        <v>25.64</v>
      </c>
      <c r="J73" s="16">
        <v>82</v>
      </c>
      <c r="K73" s="16">
        <f>J73*50%</f>
        <v>41</v>
      </c>
      <c r="L73" s="15">
        <f>I73+K73</f>
        <v>66.64</v>
      </c>
      <c r="M73" s="17">
        <v>1</v>
      </c>
    </row>
    <row r="74" spans="1:13" ht="24" customHeight="1">
      <c r="A74" s="13">
        <v>72</v>
      </c>
      <c r="B74" s="17" t="s">
        <v>206</v>
      </c>
      <c r="C74" s="17" t="s">
        <v>14</v>
      </c>
      <c r="D74" s="12" t="s">
        <v>207</v>
      </c>
      <c r="E74" s="18" t="s">
        <v>197</v>
      </c>
      <c r="F74" s="18" t="s">
        <v>205</v>
      </c>
      <c r="G74" s="18">
        <v>1</v>
      </c>
      <c r="H74" s="17">
        <v>52.87</v>
      </c>
      <c r="I74" s="15">
        <f>H74*50%</f>
        <v>26.434999999999999</v>
      </c>
      <c r="J74" s="16">
        <v>79</v>
      </c>
      <c r="K74" s="16">
        <f>J74*50%</f>
        <v>39.5</v>
      </c>
      <c r="L74" s="15">
        <f>I74+K74</f>
        <v>65.935000000000002</v>
      </c>
      <c r="M74" s="17">
        <v>2</v>
      </c>
    </row>
    <row r="75" spans="1:13" ht="24" customHeight="1">
      <c r="A75" s="13">
        <v>73</v>
      </c>
      <c r="B75" s="17" t="s">
        <v>208</v>
      </c>
      <c r="C75" s="17" t="s">
        <v>35</v>
      </c>
      <c r="D75" s="12" t="s">
        <v>209</v>
      </c>
      <c r="E75" s="18" t="s">
        <v>210</v>
      </c>
      <c r="F75" s="18" t="s">
        <v>211</v>
      </c>
      <c r="G75" s="18">
        <v>1</v>
      </c>
      <c r="H75" s="17">
        <v>57.42</v>
      </c>
      <c r="I75" s="15">
        <f t="shared" si="6"/>
        <v>28.71</v>
      </c>
      <c r="J75" s="16">
        <v>82.4</v>
      </c>
      <c r="K75" s="16">
        <f t="shared" si="7"/>
        <v>41.2</v>
      </c>
      <c r="L75" s="15">
        <f t="shared" si="8"/>
        <v>69.91</v>
      </c>
      <c r="M75" s="17">
        <v>1</v>
      </c>
    </row>
    <row r="76" spans="1:13" ht="24" customHeight="1">
      <c r="A76" s="13">
        <v>74</v>
      </c>
      <c r="B76" s="17" t="s">
        <v>212</v>
      </c>
      <c r="C76" s="17" t="s">
        <v>14</v>
      </c>
      <c r="D76" s="12" t="s">
        <v>213</v>
      </c>
      <c r="E76" s="18" t="s">
        <v>210</v>
      </c>
      <c r="F76" s="18" t="s">
        <v>211</v>
      </c>
      <c r="G76" s="18">
        <v>1</v>
      </c>
      <c r="H76" s="17">
        <v>42.38</v>
      </c>
      <c r="I76" s="15">
        <f t="shared" si="6"/>
        <v>21.19</v>
      </c>
      <c r="J76" s="16">
        <v>76.400000000000006</v>
      </c>
      <c r="K76" s="16">
        <f t="shared" si="7"/>
        <v>38.200000000000003</v>
      </c>
      <c r="L76" s="15">
        <f t="shared" si="8"/>
        <v>59.39</v>
      </c>
      <c r="M76" s="17">
        <v>2</v>
      </c>
    </row>
    <row r="77" spans="1:13" ht="24" customHeight="1">
      <c r="A77" s="13">
        <v>75</v>
      </c>
      <c r="B77" s="17" t="s">
        <v>214</v>
      </c>
      <c r="C77" s="17" t="s">
        <v>14</v>
      </c>
      <c r="D77" s="12" t="s">
        <v>215</v>
      </c>
      <c r="E77" s="18" t="s">
        <v>210</v>
      </c>
      <c r="F77" s="18" t="s">
        <v>216</v>
      </c>
      <c r="G77" s="18">
        <v>1</v>
      </c>
      <c r="H77" s="17">
        <v>43.16</v>
      </c>
      <c r="I77" s="15">
        <f>H77*50%</f>
        <v>21.58</v>
      </c>
      <c r="J77" s="16">
        <v>83.2</v>
      </c>
      <c r="K77" s="16">
        <f>J77*50%</f>
        <v>41.6</v>
      </c>
      <c r="L77" s="15">
        <f>I77+K77</f>
        <v>63.18</v>
      </c>
      <c r="M77" s="17">
        <v>1</v>
      </c>
    </row>
    <row r="78" spans="1:13" ht="24" customHeight="1">
      <c r="A78" s="13">
        <v>76</v>
      </c>
      <c r="B78" s="17" t="s">
        <v>217</v>
      </c>
      <c r="C78" s="17" t="s">
        <v>14</v>
      </c>
      <c r="D78" s="12" t="s">
        <v>218</v>
      </c>
      <c r="E78" s="18" t="s">
        <v>210</v>
      </c>
      <c r="F78" s="18" t="s">
        <v>216</v>
      </c>
      <c r="G78" s="18">
        <v>1</v>
      </c>
      <c r="H78" s="17">
        <v>46.16</v>
      </c>
      <c r="I78" s="15">
        <f>H78*50%</f>
        <v>23.08</v>
      </c>
      <c r="J78" s="16">
        <v>75.8</v>
      </c>
      <c r="K78" s="16">
        <f>J78*50%</f>
        <v>37.9</v>
      </c>
      <c r="L78" s="15">
        <f>I78+K78</f>
        <v>60.98</v>
      </c>
      <c r="M78" s="17">
        <v>2</v>
      </c>
    </row>
    <row r="79" spans="1:13" ht="24" customHeight="1">
      <c r="A79" s="13">
        <v>77</v>
      </c>
      <c r="B79" s="17" t="s">
        <v>219</v>
      </c>
      <c r="C79" s="17" t="s">
        <v>35</v>
      </c>
      <c r="D79" s="12" t="s">
        <v>220</v>
      </c>
      <c r="E79" s="18" t="s">
        <v>221</v>
      </c>
      <c r="F79" s="18" t="s">
        <v>116</v>
      </c>
      <c r="G79" s="18">
        <v>1</v>
      </c>
      <c r="H79" s="17">
        <v>52.1</v>
      </c>
      <c r="I79" s="15">
        <f t="shared" si="6"/>
        <v>26.05</v>
      </c>
      <c r="J79" s="16">
        <v>83.8</v>
      </c>
      <c r="K79" s="16">
        <f t="shared" si="7"/>
        <v>41.9</v>
      </c>
      <c r="L79" s="15">
        <f t="shared" si="8"/>
        <v>67.95</v>
      </c>
      <c r="M79" s="17">
        <v>1</v>
      </c>
    </row>
    <row r="80" spans="1:13" ht="24" customHeight="1">
      <c r="A80" s="13">
        <v>78</v>
      </c>
      <c r="B80" s="17" t="s">
        <v>222</v>
      </c>
      <c r="C80" s="17" t="s">
        <v>14</v>
      </c>
      <c r="D80" s="12" t="s">
        <v>223</v>
      </c>
      <c r="E80" s="18" t="s">
        <v>221</v>
      </c>
      <c r="F80" s="18" t="s">
        <v>116</v>
      </c>
      <c r="G80" s="18">
        <v>1</v>
      </c>
      <c r="H80" s="17">
        <v>36.630000000000003</v>
      </c>
      <c r="I80" s="15">
        <f t="shared" si="6"/>
        <v>18.315000000000001</v>
      </c>
      <c r="J80" s="16">
        <v>78.400000000000006</v>
      </c>
      <c r="K80" s="16">
        <f t="shared" si="7"/>
        <v>39.200000000000003</v>
      </c>
      <c r="L80" s="15">
        <f t="shared" si="8"/>
        <v>57.515000000000001</v>
      </c>
      <c r="M80" s="17">
        <v>2</v>
      </c>
    </row>
    <row r="81" spans="1:13" ht="24" customHeight="1">
      <c r="A81" s="13">
        <v>79</v>
      </c>
      <c r="B81" s="17" t="s">
        <v>224</v>
      </c>
      <c r="C81" s="17" t="s">
        <v>14</v>
      </c>
      <c r="D81" s="12" t="s">
        <v>225</v>
      </c>
      <c r="E81" s="22" t="s">
        <v>226</v>
      </c>
      <c r="F81" s="21" t="s">
        <v>227</v>
      </c>
      <c r="G81" s="21">
        <v>1</v>
      </c>
      <c r="H81" s="17">
        <v>43.57</v>
      </c>
      <c r="I81" s="15">
        <f t="shared" si="6"/>
        <v>21.785</v>
      </c>
      <c r="J81" s="16">
        <v>83</v>
      </c>
      <c r="K81" s="16">
        <f t="shared" si="7"/>
        <v>41.5</v>
      </c>
      <c r="L81" s="15">
        <f t="shared" si="8"/>
        <v>63.284999999999997</v>
      </c>
      <c r="M81" s="17">
        <v>1</v>
      </c>
    </row>
    <row r="82" spans="1:13" ht="24" customHeight="1">
      <c r="A82" s="13">
        <v>80</v>
      </c>
      <c r="B82" s="17" t="s">
        <v>228</v>
      </c>
      <c r="C82" s="17" t="s">
        <v>14</v>
      </c>
      <c r="D82" s="12" t="s">
        <v>229</v>
      </c>
      <c r="E82" s="22" t="s">
        <v>226</v>
      </c>
      <c r="F82" s="21" t="s">
        <v>230</v>
      </c>
      <c r="G82" s="21">
        <v>1</v>
      </c>
      <c r="H82" s="17">
        <v>57.44</v>
      </c>
      <c r="I82" s="15">
        <f t="shared" si="6"/>
        <v>28.72</v>
      </c>
      <c r="J82" s="16">
        <v>85.6</v>
      </c>
      <c r="K82" s="16">
        <f t="shared" si="7"/>
        <v>42.8</v>
      </c>
      <c r="L82" s="15">
        <f t="shared" si="8"/>
        <v>71.52</v>
      </c>
      <c r="M82" s="17">
        <v>1</v>
      </c>
    </row>
    <row r="83" spans="1:13" ht="24" customHeight="1">
      <c r="A83" s="13">
        <v>81</v>
      </c>
      <c r="B83" s="17" t="s">
        <v>231</v>
      </c>
      <c r="C83" s="17" t="s">
        <v>35</v>
      </c>
      <c r="D83" s="12" t="s">
        <v>232</v>
      </c>
      <c r="E83" s="18" t="s">
        <v>226</v>
      </c>
      <c r="F83" s="18" t="s">
        <v>233</v>
      </c>
      <c r="G83" s="18">
        <v>1</v>
      </c>
      <c r="H83" s="17">
        <v>53.07</v>
      </c>
      <c r="I83" s="15">
        <f t="shared" si="6"/>
        <v>26.535</v>
      </c>
      <c r="J83" s="16">
        <v>83.4</v>
      </c>
      <c r="K83" s="16">
        <f t="shared" si="7"/>
        <v>41.7</v>
      </c>
      <c r="L83" s="15">
        <f t="shared" si="8"/>
        <v>68.234999999999999</v>
      </c>
      <c r="M83" s="17">
        <v>1</v>
      </c>
    </row>
    <row r="84" spans="1:13" ht="24" customHeight="1">
      <c r="A84" s="13">
        <v>82</v>
      </c>
      <c r="B84" s="17" t="s">
        <v>234</v>
      </c>
      <c r="C84" s="17" t="s">
        <v>35</v>
      </c>
      <c r="D84" s="12" t="s">
        <v>235</v>
      </c>
      <c r="E84" s="18" t="s">
        <v>226</v>
      </c>
      <c r="F84" s="18" t="s">
        <v>233</v>
      </c>
      <c r="G84" s="18">
        <v>1</v>
      </c>
      <c r="H84" s="17">
        <v>47.93</v>
      </c>
      <c r="I84" s="15">
        <f t="shared" si="6"/>
        <v>23.965</v>
      </c>
      <c r="J84" s="16">
        <v>79.400000000000006</v>
      </c>
      <c r="K84" s="16">
        <f t="shared" si="7"/>
        <v>39.700000000000003</v>
      </c>
      <c r="L84" s="15">
        <f t="shared" si="8"/>
        <v>63.665000000000006</v>
      </c>
      <c r="M84" s="17">
        <v>2</v>
      </c>
    </row>
    <row r="85" spans="1:13" ht="24" customHeight="1">
      <c r="A85" s="13">
        <v>83</v>
      </c>
      <c r="B85" s="17" t="s">
        <v>236</v>
      </c>
      <c r="C85" s="17" t="s">
        <v>14</v>
      </c>
      <c r="D85" s="12" t="s">
        <v>237</v>
      </c>
      <c r="E85" s="18" t="s">
        <v>226</v>
      </c>
      <c r="F85" s="18" t="s">
        <v>238</v>
      </c>
      <c r="G85" s="18">
        <v>1</v>
      </c>
      <c r="H85" s="17">
        <v>52.88</v>
      </c>
      <c r="I85" s="15">
        <f t="shared" si="6"/>
        <v>26.44</v>
      </c>
      <c r="J85" s="16">
        <v>86.6</v>
      </c>
      <c r="K85" s="16">
        <f t="shared" si="7"/>
        <v>43.3</v>
      </c>
      <c r="L85" s="15">
        <f t="shared" si="8"/>
        <v>69.739999999999995</v>
      </c>
      <c r="M85" s="17">
        <v>1</v>
      </c>
    </row>
    <row r="86" spans="1:13" ht="24" customHeight="1">
      <c r="A86" s="13">
        <v>84</v>
      </c>
      <c r="B86" s="17" t="s">
        <v>239</v>
      </c>
      <c r="C86" s="17" t="s">
        <v>14</v>
      </c>
      <c r="D86" s="12" t="s">
        <v>240</v>
      </c>
      <c r="E86" s="18" t="s">
        <v>226</v>
      </c>
      <c r="F86" s="18" t="s">
        <v>238</v>
      </c>
      <c r="G86" s="18">
        <v>1</v>
      </c>
      <c r="H86" s="17">
        <v>51.89</v>
      </c>
      <c r="I86" s="15">
        <f t="shared" si="6"/>
        <v>25.945</v>
      </c>
      <c r="J86" s="16">
        <v>86.2</v>
      </c>
      <c r="K86" s="16">
        <f t="shared" si="7"/>
        <v>43.1</v>
      </c>
      <c r="L86" s="15">
        <f t="shared" si="8"/>
        <v>69.045000000000002</v>
      </c>
      <c r="M86" s="17">
        <v>2</v>
      </c>
    </row>
    <row r="87" spans="1:13" ht="24" customHeight="1">
      <c r="A87" s="13">
        <v>85</v>
      </c>
      <c r="B87" s="17" t="s">
        <v>241</v>
      </c>
      <c r="C87" s="17" t="s">
        <v>14</v>
      </c>
      <c r="D87" s="12" t="s">
        <v>242</v>
      </c>
      <c r="E87" s="18" t="s">
        <v>243</v>
      </c>
      <c r="F87" s="18" t="s">
        <v>244</v>
      </c>
      <c r="G87" s="18">
        <v>1</v>
      </c>
      <c r="H87" s="17">
        <v>50.1</v>
      </c>
      <c r="I87" s="15">
        <f t="shared" si="6"/>
        <v>25.05</v>
      </c>
      <c r="J87" s="16">
        <v>85.4</v>
      </c>
      <c r="K87" s="16">
        <f t="shared" si="7"/>
        <v>42.7</v>
      </c>
      <c r="L87" s="15">
        <f t="shared" si="8"/>
        <v>67.75</v>
      </c>
      <c r="M87" s="17">
        <v>1</v>
      </c>
    </row>
    <row r="88" spans="1:13" ht="24" customHeight="1">
      <c r="A88" s="13">
        <v>86</v>
      </c>
      <c r="B88" s="17" t="s">
        <v>245</v>
      </c>
      <c r="C88" s="17" t="s">
        <v>35</v>
      </c>
      <c r="D88" s="12" t="s">
        <v>246</v>
      </c>
      <c r="E88" s="18" t="s">
        <v>243</v>
      </c>
      <c r="F88" s="18" t="s">
        <v>244</v>
      </c>
      <c r="G88" s="18">
        <v>1</v>
      </c>
      <c r="H88" s="17">
        <v>45.55</v>
      </c>
      <c r="I88" s="15">
        <f t="shared" si="6"/>
        <v>22.774999999999999</v>
      </c>
      <c r="J88" s="16">
        <v>80.2</v>
      </c>
      <c r="K88" s="16">
        <f t="shared" si="7"/>
        <v>40.1</v>
      </c>
      <c r="L88" s="15">
        <f t="shared" si="8"/>
        <v>62.875</v>
      </c>
      <c r="M88" s="17">
        <v>2</v>
      </c>
    </row>
    <row r="89" spans="1:13" ht="24" customHeight="1">
      <c r="A89" s="13">
        <v>87</v>
      </c>
      <c r="B89" s="17" t="s">
        <v>247</v>
      </c>
      <c r="C89" s="17" t="s">
        <v>14</v>
      </c>
      <c r="D89" s="12" t="s">
        <v>248</v>
      </c>
      <c r="E89" s="18" t="s">
        <v>243</v>
      </c>
      <c r="F89" s="18" t="s">
        <v>249</v>
      </c>
      <c r="G89" s="18">
        <v>1</v>
      </c>
      <c r="H89" s="17">
        <v>55.45</v>
      </c>
      <c r="I89" s="15">
        <f t="shared" si="6"/>
        <v>27.725000000000001</v>
      </c>
      <c r="J89" s="16">
        <v>84.6</v>
      </c>
      <c r="K89" s="16">
        <f t="shared" si="7"/>
        <v>42.3</v>
      </c>
      <c r="L89" s="15">
        <f t="shared" si="8"/>
        <v>70.025000000000006</v>
      </c>
      <c r="M89" s="17">
        <v>1</v>
      </c>
    </row>
    <row r="90" spans="1:13" ht="24" customHeight="1">
      <c r="A90" s="13">
        <v>88</v>
      </c>
      <c r="B90" s="17" t="s">
        <v>250</v>
      </c>
      <c r="C90" s="17" t="s">
        <v>14</v>
      </c>
      <c r="D90" s="12" t="s">
        <v>251</v>
      </c>
      <c r="E90" s="18" t="s">
        <v>243</v>
      </c>
      <c r="F90" s="18" t="s">
        <v>249</v>
      </c>
      <c r="G90" s="18">
        <v>1</v>
      </c>
      <c r="H90" s="17">
        <v>52.67</v>
      </c>
      <c r="I90" s="15">
        <f t="shared" si="6"/>
        <v>26.335000000000001</v>
      </c>
      <c r="J90" s="16">
        <v>83.4</v>
      </c>
      <c r="K90" s="16">
        <f t="shared" si="7"/>
        <v>41.7</v>
      </c>
      <c r="L90" s="15">
        <f t="shared" si="8"/>
        <v>68.034999999999997</v>
      </c>
      <c r="M90" s="17">
        <v>2</v>
      </c>
    </row>
    <row r="91" spans="1:13" ht="24" customHeight="1">
      <c r="A91" s="13">
        <v>89</v>
      </c>
      <c r="B91" s="17" t="s">
        <v>252</v>
      </c>
      <c r="C91" s="17" t="s">
        <v>14</v>
      </c>
      <c r="D91" s="12" t="s">
        <v>253</v>
      </c>
      <c r="E91" s="17" t="s">
        <v>254</v>
      </c>
      <c r="F91" s="17" t="s">
        <v>255</v>
      </c>
      <c r="G91" s="17">
        <v>1</v>
      </c>
      <c r="H91" s="17">
        <v>55.85</v>
      </c>
      <c r="I91" s="15">
        <f t="shared" si="6"/>
        <v>27.925000000000001</v>
      </c>
      <c r="J91" s="16">
        <v>83.8</v>
      </c>
      <c r="K91" s="16">
        <f t="shared" si="7"/>
        <v>41.9</v>
      </c>
      <c r="L91" s="15">
        <f t="shared" si="8"/>
        <v>69.825000000000003</v>
      </c>
      <c r="M91" s="17">
        <v>1</v>
      </c>
    </row>
    <row r="92" spans="1:13" ht="24" customHeight="1">
      <c r="A92" s="13">
        <v>90</v>
      </c>
      <c r="B92" s="17" t="s">
        <v>256</v>
      </c>
      <c r="C92" s="17" t="s">
        <v>14</v>
      </c>
      <c r="D92" s="12" t="s">
        <v>257</v>
      </c>
      <c r="E92" s="17" t="s">
        <v>254</v>
      </c>
      <c r="F92" s="17" t="s">
        <v>255</v>
      </c>
      <c r="G92" s="17">
        <v>1</v>
      </c>
      <c r="H92" s="17">
        <v>49.11</v>
      </c>
      <c r="I92" s="15">
        <f t="shared" si="6"/>
        <v>24.555</v>
      </c>
      <c r="J92" s="16">
        <v>82.4</v>
      </c>
      <c r="K92" s="16">
        <f t="shared" si="7"/>
        <v>41.2</v>
      </c>
      <c r="L92" s="15">
        <f t="shared" si="8"/>
        <v>65.754999999999995</v>
      </c>
      <c r="M92" s="17">
        <v>2</v>
      </c>
    </row>
    <row r="93" spans="1:13" ht="24" customHeight="1">
      <c r="A93" s="13">
        <v>91</v>
      </c>
      <c r="B93" s="17" t="s">
        <v>258</v>
      </c>
      <c r="C93" s="17" t="s">
        <v>14</v>
      </c>
      <c r="D93" s="12" t="s">
        <v>259</v>
      </c>
      <c r="E93" s="18" t="s">
        <v>254</v>
      </c>
      <c r="F93" s="18" t="s">
        <v>260</v>
      </c>
      <c r="G93" s="18">
        <v>2</v>
      </c>
      <c r="H93" s="17">
        <v>56.83</v>
      </c>
      <c r="I93" s="15">
        <f t="shared" si="6"/>
        <v>28.414999999999999</v>
      </c>
      <c r="J93" s="16">
        <v>84.4</v>
      </c>
      <c r="K93" s="16">
        <f t="shared" si="7"/>
        <v>42.2</v>
      </c>
      <c r="L93" s="15">
        <f t="shared" si="8"/>
        <v>70.615000000000009</v>
      </c>
      <c r="M93" s="17">
        <v>1</v>
      </c>
    </row>
    <row r="94" spans="1:13" ht="24" customHeight="1">
      <c r="A94" s="13">
        <v>92</v>
      </c>
      <c r="B94" s="17" t="s">
        <v>261</v>
      </c>
      <c r="C94" s="17" t="s">
        <v>14</v>
      </c>
      <c r="D94" s="12" t="s">
        <v>262</v>
      </c>
      <c r="E94" s="18" t="s">
        <v>254</v>
      </c>
      <c r="F94" s="18" t="s">
        <v>260</v>
      </c>
      <c r="G94" s="18">
        <v>2</v>
      </c>
      <c r="H94" s="17">
        <v>44.55</v>
      </c>
      <c r="I94" s="15">
        <f t="shared" si="6"/>
        <v>22.274999999999999</v>
      </c>
      <c r="J94" s="16">
        <v>84.4</v>
      </c>
      <c r="K94" s="16">
        <f t="shared" si="7"/>
        <v>42.2</v>
      </c>
      <c r="L94" s="15">
        <f t="shared" si="8"/>
        <v>64.474999999999994</v>
      </c>
      <c r="M94" s="17">
        <v>2</v>
      </c>
    </row>
    <row r="95" spans="1:13" ht="24" customHeight="1">
      <c r="A95" s="13">
        <v>93</v>
      </c>
      <c r="B95" s="17" t="s">
        <v>263</v>
      </c>
      <c r="C95" s="17" t="s">
        <v>14</v>
      </c>
      <c r="D95" s="12" t="s">
        <v>264</v>
      </c>
      <c r="E95" s="18" t="s">
        <v>254</v>
      </c>
      <c r="F95" s="18" t="s">
        <v>260</v>
      </c>
      <c r="G95" s="18">
        <v>2</v>
      </c>
      <c r="H95" s="17">
        <v>33.08</v>
      </c>
      <c r="I95" s="15">
        <f t="shared" si="6"/>
        <v>16.54</v>
      </c>
      <c r="J95" s="16">
        <v>0</v>
      </c>
      <c r="K95" s="16">
        <f t="shared" si="7"/>
        <v>0</v>
      </c>
      <c r="L95" s="15">
        <f t="shared" si="8"/>
        <v>16.54</v>
      </c>
      <c r="M95" s="17" t="s">
        <v>24</v>
      </c>
    </row>
    <row r="96" spans="1:13" ht="24" customHeight="1">
      <c r="A96" s="13">
        <v>94</v>
      </c>
      <c r="B96" s="17" t="s">
        <v>265</v>
      </c>
      <c r="C96" s="17" t="s">
        <v>14</v>
      </c>
      <c r="D96" s="12" t="s">
        <v>266</v>
      </c>
      <c r="E96" s="22" t="s">
        <v>267</v>
      </c>
      <c r="F96" s="18" t="s">
        <v>268</v>
      </c>
      <c r="G96" s="21">
        <v>1</v>
      </c>
      <c r="H96" s="17">
        <v>55.06</v>
      </c>
      <c r="I96" s="15">
        <f t="shared" si="6"/>
        <v>27.53</v>
      </c>
      <c r="J96" s="16">
        <v>84.2</v>
      </c>
      <c r="K96" s="16">
        <f t="shared" si="7"/>
        <v>42.1</v>
      </c>
      <c r="L96" s="15">
        <f t="shared" si="8"/>
        <v>69.63</v>
      </c>
      <c r="M96" s="17">
        <v>1</v>
      </c>
    </row>
    <row r="97" spans="1:13" ht="24" customHeight="1">
      <c r="A97" s="13">
        <v>95</v>
      </c>
      <c r="B97" s="17" t="s">
        <v>269</v>
      </c>
      <c r="C97" s="17" t="s">
        <v>35</v>
      </c>
      <c r="D97" s="12" t="s">
        <v>270</v>
      </c>
      <c r="E97" s="18" t="s">
        <v>267</v>
      </c>
      <c r="F97" s="18" t="s">
        <v>271</v>
      </c>
      <c r="G97" s="18">
        <v>1</v>
      </c>
      <c r="H97" s="17">
        <v>53.67</v>
      </c>
      <c r="I97" s="15">
        <f t="shared" si="6"/>
        <v>26.835000000000001</v>
      </c>
      <c r="J97" s="16">
        <v>81.599999999999994</v>
      </c>
      <c r="K97" s="16">
        <f t="shared" si="7"/>
        <v>40.799999999999997</v>
      </c>
      <c r="L97" s="15">
        <f t="shared" si="8"/>
        <v>67.634999999999991</v>
      </c>
      <c r="M97" s="17">
        <v>1</v>
      </c>
    </row>
    <row r="98" spans="1:13" ht="24" customHeight="1">
      <c r="A98" s="13">
        <v>96</v>
      </c>
      <c r="B98" s="17" t="s">
        <v>272</v>
      </c>
      <c r="C98" s="17" t="s">
        <v>35</v>
      </c>
      <c r="D98" s="12" t="s">
        <v>273</v>
      </c>
      <c r="E98" s="18" t="s">
        <v>267</v>
      </c>
      <c r="F98" s="18" t="s">
        <v>271</v>
      </c>
      <c r="G98" s="18">
        <v>1</v>
      </c>
      <c r="H98" s="17">
        <v>44.76</v>
      </c>
      <c r="I98" s="15">
        <f t="shared" si="6"/>
        <v>22.38</v>
      </c>
      <c r="J98" s="16">
        <v>80.599999999999994</v>
      </c>
      <c r="K98" s="16">
        <f t="shared" si="7"/>
        <v>40.299999999999997</v>
      </c>
      <c r="L98" s="15">
        <f t="shared" si="8"/>
        <v>62.679999999999993</v>
      </c>
      <c r="M98" s="17">
        <v>2</v>
      </c>
    </row>
    <row r="99" spans="1:13" ht="24" customHeight="1">
      <c r="A99" s="13">
        <v>97</v>
      </c>
      <c r="B99" s="17" t="s">
        <v>274</v>
      </c>
      <c r="C99" s="17" t="s">
        <v>35</v>
      </c>
      <c r="D99" s="12" t="s">
        <v>275</v>
      </c>
      <c r="E99" s="18" t="s">
        <v>267</v>
      </c>
      <c r="F99" s="18" t="s">
        <v>276</v>
      </c>
      <c r="G99" s="18">
        <v>1</v>
      </c>
      <c r="H99" s="17">
        <v>44.76</v>
      </c>
      <c r="I99" s="15">
        <f t="shared" si="6"/>
        <v>22.38</v>
      </c>
      <c r="J99" s="16">
        <v>75.8</v>
      </c>
      <c r="K99" s="16">
        <f t="shared" si="7"/>
        <v>37.9</v>
      </c>
      <c r="L99" s="15">
        <f t="shared" si="8"/>
        <v>60.28</v>
      </c>
      <c r="M99" s="17">
        <v>1</v>
      </c>
    </row>
    <row r="100" spans="1:13" ht="24" customHeight="1">
      <c r="A100" s="13">
        <v>98</v>
      </c>
      <c r="B100" s="17" t="s">
        <v>277</v>
      </c>
      <c r="C100" s="17" t="s">
        <v>14</v>
      </c>
      <c r="D100" s="12" t="s">
        <v>278</v>
      </c>
      <c r="E100" s="18" t="s">
        <v>267</v>
      </c>
      <c r="F100" s="18" t="s">
        <v>276</v>
      </c>
      <c r="G100" s="18">
        <v>1</v>
      </c>
      <c r="H100" s="17">
        <v>33.06</v>
      </c>
      <c r="I100" s="15">
        <f t="shared" ref="I100:I115" si="9">H100*50%</f>
        <v>16.53</v>
      </c>
      <c r="J100" s="16">
        <v>0</v>
      </c>
      <c r="K100" s="16">
        <f t="shared" ref="K100:K115" si="10">J100*50%</f>
        <v>0</v>
      </c>
      <c r="L100" s="15">
        <f t="shared" ref="L100:L115" si="11">I100+K100</f>
        <v>16.53</v>
      </c>
      <c r="M100" s="17" t="s">
        <v>24</v>
      </c>
    </row>
    <row r="101" spans="1:13" ht="24" customHeight="1">
      <c r="A101" s="13">
        <v>99</v>
      </c>
      <c r="B101" s="17" t="s">
        <v>279</v>
      </c>
      <c r="C101" s="17" t="s">
        <v>14</v>
      </c>
      <c r="D101" s="12" t="s">
        <v>280</v>
      </c>
      <c r="E101" s="22" t="s">
        <v>267</v>
      </c>
      <c r="F101" s="18" t="s">
        <v>281</v>
      </c>
      <c r="G101" s="21">
        <v>1</v>
      </c>
      <c r="H101" s="17">
        <v>49.92</v>
      </c>
      <c r="I101" s="15">
        <f t="shared" si="9"/>
        <v>24.96</v>
      </c>
      <c r="J101" s="16">
        <v>77.599999999999994</v>
      </c>
      <c r="K101" s="16">
        <f t="shared" si="10"/>
        <v>38.799999999999997</v>
      </c>
      <c r="L101" s="15">
        <f t="shared" si="11"/>
        <v>63.76</v>
      </c>
      <c r="M101" s="17">
        <v>1</v>
      </c>
    </row>
    <row r="102" spans="1:13" ht="24" customHeight="1">
      <c r="A102" s="13">
        <v>100</v>
      </c>
      <c r="B102" s="17" t="s">
        <v>282</v>
      </c>
      <c r="C102" s="17" t="s">
        <v>14</v>
      </c>
      <c r="D102" s="12" t="s">
        <v>283</v>
      </c>
      <c r="E102" s="18" t="s">
        <v>267</v>
      </c>
      <c r="F102" s="18" t="s">
        <v>284</v>
      </c>
      <c r="G102" s="18">
        <v>2</v>
      </c>
      <c r="H102" s="17">
        <v>53.86</v>
      </c>
      <c r="I102" s="15">
        <f t="shared" si="9"/>
        <v>26.93</v>
      </c>
      <c r="J102" s="16">
        <v>80.599999999999994</v>
      </c>
      <c r="K102" s="16">
        <f t="shared" si="10"/>
        <v>40.299999999999997</v>
      </c>
      <c r="L102" s="15">
        <f t="shared" si="11"/>
        <v>67.22999999999999</v>
      </c>
      <c r="M102" s="17">
        <v>1</v>
      </c>
    </row>
    <row r="103" spans="1:13" ht="24" customHeight="1">
      <c r="A103" s="13">
        <v>101</v>
      </c>
      <c r="B103" s="17" t="s">
        <v>285</v>
      </c>
      <c r="C103" s="17" t="s">
        <v>14</v>
      </c>
      <c r="D103" s="12" t="s">
        <v>286</v>
      </c>
      <c r="E103" s="18" t="s">
        <v>267</v>
      </c>
      <c r="F103" s="18" t="s">
        <v>284</v>
      </c>
      <c r="G103" s="18">
        <v>2</v>
      </c>
      <c r="H103" s="17">
        <v>44.36</v>
      </c>
      <c r="I103" s="15">
        <f t="shared" si="9"/>
        <v>22.18</v>
      </c>
      <c r="J103" s="16">
        <v>84.8</v>
      </c>
      <c r="K103" s="16">
        <f t="shared" si="10"/>
        <v>42.4</v>
      </c>
      <c r="L103" s="15">
        <f t="shared" si="11"/>
        <v>64.58</v>
      </c>
      <c r="M103" s="17">
        <v>2</v>
      </c>
    </row>
    <row r="104" spans="1:13" ht="24" customHeight="1">
      <c r="A104" s="13">
        <v>102</v>
      </c>
      <c r="B104" s="17" t="s">
        <v>287</v>
      </c>
      <c r="C104" s="17" t="s">
        <v>14</v>
      </c>
      <c r="D104" s="12" t="s">
        <v>288</v>
      </c>
      <c r="E104" s="18" t="s">
        <v>267</v>
      </c>
      <c r="F104" s="18" t="s">
        <v>284</v>
      </c>
      <c r="G104" s="18">
        <v>2</v>
      </c>
      <c r="H104" s="17">
        <v>41</v>
      </c>
      <c r="I104" s="15">
        <f>H104*50%</f>
        <v>20.5</v>
      </c>
      <c r="J104" s="16">
        <v>83.6</v>
      </c>
      <c r="K104" s="16">
        <f>J104*50%</f>
        <v>41.8</v>
      </c>
      <c r="L104" s="15">
        <f>I104+K104</f>
        <v>62.3</v>
      </c>
      <c r="M104" s="17">
        <v>3</v>
      </c>
    </row>
    <row r="105" spans="1:13" ht="24" customHeight="1">
      <c r="A105" s="13">
        <v>103</v>
      </c>
      <c r="B105" s="17" t="s">
        <v>289</v>
      </c>
      <c r="C105" s="17" t="s">
        <v>35</v>
      </c>
      <c r="D105" s="12" t="s">
        <v>290</v>
      </c>
      <c r="E105" s="18" t="s">
        <v>267</v>
      </c>
      <c r="F105" s="18" t="s">
        <v>284</v>
      </c>
      <c r="G105" s="18">
        <v>2</v>
      </c>
      <c r="H105" s="17">
        <v>42.19</v>
      </c>
      <c r="I105" s="15">
        <f>H105*50%</f>
        <v>21.094999999999999</v>
      </c>
      <c r="J105" s="16">
        <v>74.400000000000006</v>
      </c>
      <c r="K105" s="16">
        <f>J105*50%</f>
        <v>37.200000000000003</v>
      </c>
      <c r="L105" s="15">
        <f>I105+K105</f>
        <v>58.295000000000002</v>
      </c>
      <c r="M105" s="17">
        <v>4</v>
      </c>
    </row>
    <row r="106" spans="1:13" ht="24" customHeight="1">
      <c r="A106" s="13">
        <v>104</v>
      </c>
      <c r="B106" s="17" t="s">
        <v>291</v>
      </c>
      <c r="C106" s="17" t="s">
        <v>14</v>
      </c>
      <c r="D106" s="12" t="s">
        <v>292</v>
      </c>
      <c r="E106" s="18" t="s">
        <v>293</v>
      </c>
      <c r="F106" s="18" t="s">
        <v>294</v>
      </c>
      <c r="G106" s="18">
        <v>3</v>
      </c>
      <c r="H106" s="17">
        <v>57.45</v>
      </c>
      <c r="I106" s="15">
        <f t="shared" si="9"/>
        <v>28.725000000000001</v>
      </c>
      <c r="J106" s="16">
        <v>82.2</v>
      </c>
      <c r="K106" s="16">
        <f t="shared" si="10"/>
        <v>41.1</v>
      </c>
      <c r="L106" s="15">
        <f t="shared" si="11"/>
        <v>69.825000000000003</v>
      </c>
      <c r="M106" s="17">
        <v>1</v>
      </c>
    </row>
    <row r="107" spans="1:13" ht="24" customHeight="1">
      <c r="A107" s="13">
        <v>105</v>
      </c>
      <c r="B107" s="17" t="s">
        <v>295</v>
      </c>
      <c r="C107" s="17" t="s">
        <v>35</v>
      </c>
      <c r="D107" s="12" t="s">
        <v>296</v>
      </c>
      <c r="E107" s="18" t="s">
        <v>293</v>
      </c>
      <c r="F107" s="18" t="s">
        <v>294</v>
      </c>
      <c r="G107" s="18">
        <v>3</v>
      </c>
      <c r="H107" s="17">
        <v>55.06</v>
      </c>
      <c r="I107" s="15">
        <f>H107*50%</f>
        <v>27.53</v>
      </c>
      <c r="J107" s="16">
        <v>82</v>
      </c>
      <c r="K107" s="16">
        <f>J107*50%</f>
        <v>41</v>
      </c>
      <c r="L107" s="15">
        <f>I107+K107</f>
        <v>68.53</v>
      </c>
      <c r="M107" s="17">
        <v>2</v>
      </c>
    </row>
    <row r="108" spans="1:13" ht="24" customHeight="1">
      <c r="A108" s="13">
        <v>106</v>
      </c>
      <c r="B108" s="17" t="s">
        <v>297</v>
      </c>
      <c r="C108" s="17" t="s">
        <v>14</v>
      </c>
      <c r="D108" s="12" t="s">
        <v>298</v>
      </c>
      <c r="E108" s="18" t="s">
        <v>293</v>
      </c>
      <c r="F108" s="18" t="s">
        <v>294</v>
      </c>
      <c r="G108" s="18">
        <v>3</v>
      </c>
      <c r="H108" s="17">
        <v>55.25</v>
      </c>
      <c r="I108" s="15">
        <f>H108*50%</f>
        <v>27.625</v>
      </c>
      <c r="J108" s="16">
        <v>80.599999999999994</v>
      </c>
      <c r="K108" s="16">
        <f>J108*50%</f>
        <v>40.299999999999997</v>
      </c>
      <c r="L108" s="15">
        <f>I108+K108</f>
        <v>67.924999999999997</v>
      </c>
      <c r="M108" s="17">
        <v>3</v>
      </c>
    </row>
    <row r="109" spans="1:13" ht="24" customHeight="1">
      <c r="A109" s="13">
        <v>107</v>
      </c>
      <c r="B109" s="17" t="s">
        <v>299</v>
      </c>
      <c r="C109" s="17" t="s">
        <v>35</v>
      </c>
      <c r="D109" s="12" t="s">
        <v>300</v>
      </c>
      <c r="E109" s="18" t="s">
        <v>293</v>
      </c>
      <c r="F109" s="18" t="s">
        <v>294</v>
      </c>
      <c r="G109" s="18">
        <v>3</v>
      </c>
      <c r="H109" s="17">
        <v>52.07</v>
      </c>
      <c r="I109" s="15">
        <f t="shared" si="9"/>
        <v>26.035</v>
      </c>
      <c r="J109" s="16">
        <v>81.599999999999994</v>
      </c>
      <c r="K109" s="16">
        <f t="shared" si="10"/>
        <v>40.799999999999997</v>
      </c>
      <c r="L109" s="15">
        <f t="shared" si="11"/>
        <v>66.834999999999994</v>
      </c>
      <c r="M109" s="17">
        <v>4</v>
      </c>
    </row>
    <row r="110" spans="1:13" ht="24" customHeight="1">
      <c r="A110" s="13">
        <v>108</v>
      </c>
      <c r="B110" s="17" t="s">
        <v>301</v>
      </c>
      <c r="C110" s="17" t="s">
        <v>14</v>
      </c>
      <c r="D110" s="12" t="s">
        <v>302</v>
      </c>
      <c r="E110" s="18" t="s">
        <v>293</v>
      </c>
      <c r="F110" s="18" t="s">
        <v>294</v>
      </c>
      <c r="G110" s="18">
        <v>3</v>
      </c>
      <c r="H110" s="17">
        <v>33.85</v>
      </c>
      <c r="I110" s="15">
        <f t="shared" si="9"/>
        <v>16.925000000000001</v>
      </c>
      <c r="J110" s="16">
        <v>0</v>
      </c>
      <c r="K110" s="16">
        <f t="shared" si="10"/>
        <v>0</v>
      </c>
      <c r="L110" s="15">
        <f t="shared" si="11"/>
        <v>16.925000000000001</v>
      </c>
      <c r="M110" s="17" t="s">
        <v>24</v>
      </c>
    </row>
    <row r="111" spans="1:13" ht="24" customHeight="1">
      <c r="A111" s="13">
        <v>109</v>
      </c>
      <c r="B111" s="17" t="s">
        <v>303</v>
      </c>
      <c r="C111" s="17" t="s">
        <v>35</v>
      </c>
      <c r="D111" s="12" t="s">
        <v>304</v>
      </c>
      <c r="E111" s="18" t="s">
        <v>293</v>
      </c>
      <c r="F111" s="18" t="s">
        <v>268</v>
      </c>
      <c r="G111" s="18">
        <v>1</v>
      </c>
      <c r="H111" s="17">
        <v>46.34</v>
      </c>
      <c r="I111" s="15">
        <f>H111*50%</f>
        <v>23.17</v>
      </c>
      <c r="J111" s="16">
        <v>82</v>
      </c>
      <c r="K111" s="16">
        <f>J111*50%</f>
        <v>41</v>
      </c>
      <c r="L111" s="15">
        <f>I111+K111</f>
        <v>64.17</v>
      </c>
      <c r="M111" s="17">
        <v>1</v>
      </c>
    </row>
    <row r="112" spans="1:13" ht="24" customHeight="1">
      <c r="A112" s="13">
        <v>110</v>
      </c>
      <c r="B112" s="17" t="s">
        <v>305</v>
      </c>
      <c r="C112" s="17" t="s">
        <v>14</v>
      </c>
      <c r="D112" s="12" t="s">
        <v>306</v>
      </c>
      <c r="E112" s="18" t="s">
        <v>293</v>
      </c>
      <c r="F112" s="18" t="s">
        <v>268</v>
      </c>
      <c r="G112" s="18">
        <v>1</v>
      </c>
      <c r="H112" s="17">
        <v>53.28</v>
      </c>
      <c r="I112" s="15">
        <f>H112*50%</f>
        <v>26.64</v>
      </c>
      <c r="J112" s="16">
        <v>0</v>
      </c>
      <c r="K112" s="16">
        <f>J112*50%</f>
        <v>0</v>
      </c>
      <c r="L112" s="15">
        <f>I112+K112</f>
        <v>26.64</v>
      </c>
      <c r="M112" s="17" t="s">
        <v>24</v>
      </c>
    </row>
    <row r="113" spans="1:13" ht="24" customHeight="1">
      <c r="A113" s="13">
        <v>111</v>
      </c>
      <c r="B113" s="17" t="s">
        <v>307</v>
      </c>
      <c r="C113" s="17" t="s">
        <v>35</v>
      </c>
      <c r="D113" s="12" t="s">
        <v>308</v>
      </c>
      <c r="E113" s="18" t="s">
        <v>309</v>
      </c>
      <c r="F113" s="18" t="s">
        <v>310</v>
      </c>
      <c r="G113" s="18">
        <v>1</v>
      </c>
      <c r="H113" s="17">
        <v>57.62</v>
      </c>
      <c r="I113" s="15">
        <f t="shared" si="9"/>
        <v>28.81</v>
      </c>
      <c r="J113" s="16">
        <v>78</v>
      </c>
      <c r="K113" s="16">
        <f t="shared" si="10"/>
        <v>39</v>
      </c>
      <c r="L113" s="15">
        <f t="shared" si="11"/>
        <v>67.81</v>
      </c>
      <c r="M113" s="17">
        <v>1</v>
      </c>
    </row>
    <row r="114" spans="1:13" ht="24" customHeight="1">
      <c r="A114" s="13">
        <v>112</v>
      </c>
      <c r="B114" s="17" t="s">
        <v>311</v>
      </c>
      <c r="C114" s="17" t="s">
        <v>14</v>
      </c>
      <c r="D114" s="12" t="s">
        <v>312</v>
      </c>
      <c r="E114" s="18" t="s">
        <v>309</v>
      </c>
      <c r="F114" s="18" t="s">
        <v>310</v>
      </c>
      <c r="G114" s="18">
        <v>1</v>
      </c>
      <c r="H114" s="17">
        <v>45.74</v>
      </c>
      <c r="I114" s="15">
        <f t="shared" si="9"/>
        <v>22.87</v>
      </c>
      <c r="J114" s="16">
        <v>78.8</v>
      </c>
      <c r="K114" s="16">
        <f t="shared" si="10"/>
        <v>39.4</v>
      </c>
      <c r="L114" s="15">
        <f t="shared" si="11"/>
        <v>62.269999999999996</v>
      </c>
      <c r="M114" s="17">
        <v>2</v>
      </c>
    </row>
    <row r="115" spans="1:13" ht="24" customHeight="1">
      <c r="A115" s="13">
        <v>113</v>
      </c>
      <c r="B115" s="17" t="s">
        <v>313</v>
      </c>
      <c r="C115" s="17" t="s">
        <v>14</v>
      </c>
      <c r="D115" s="12" t="s">
        <v>314</v>
      </c>
      <c r="E115" s="22" t="s">
        <v>315</v>
      </c>
      <c r="F115" s="18" t="s">
        <v>316</v>
      </c>
      <c r="G115" s="21">
        <v>1</v>
      </c>
      <c r="H115" s="17">
        <v>52.07</v>
      </c>
      <c r="I115" s="15">
        <f t="shared" si="9"/>
        <v>26.035</v>
      </c>
      <c r="J115" s="16">
        <v>78.8</v>
      </c>
      <c r="K115" s="16">
        <f t="shared" si="10"/>
        <v>39.4</v>
      </c>
      <c r="L115" s="15">
        <f t="shared" si="11"/>
        <v>65.435000000000002</v>
      </c>
      <c r="M115" s="17">
        <v>1</v>
      </c>
    </row>
  </sheetData>
  <sortState ref="A2:N119">
    <sortCondition ref="A2:A119"/>
  </sortState>
  <mergeCells count="1">
    <mergeCell ref="A1:M1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19"/>
  <sheetViews>
    <sheetView topLeftCell="A85" workbookViewId="0">
      <selection activeCell="B1" sqref="B1:B119"/>
    </sheetView>
  </sheetViews>
  <sheetFormatPr defaultColWidth="9" defaultRowHeight="14.25"/>
  <sheetData>
    <row r="1" spans="2:2">
      <c r="B1" s="1">
        <v>72.67</v>
      </c>
    </row>
    <row r="2" spans="2:2">
      <c r="B2" s="1">
        <v>69.7</v>
      </c>
    </row>
    <row r="3" spans="2:2">
      <c r="B3" s="2">
        <v>68.52</v>
      </c>
    </row>
    <row r="4" spans="2:2">
      <c r="B4" s="1">
        <v>66.94</v>
      </c>
    </row>
    <row r="5" spans="2:2">
      <c r="B5" s="2">
        <v>62.18</v>
      </c>
    </row>
    <row r="6" spans="2:2">
      <c r="B6" s="1">
        <v>61.99</v>
      </c>
    </row>
    <row r="7" spans="2:2">
      <c r="B7" s="1">
        <v>60.79</v>
      </c>
    </row>
    <row r="8" spans="2:2">
      <c r="B8" s="1">
        <v>60.4</v>
      </c>
    </row>
    <row r="9" spans="2:2">
      <c r="B9" s="1">
        <v>60.21</v>
      </c>
    </row>
    <row r="10" spans="2:2">
      <c r="B10" s="1">
        <v>59.41</v>
      </c>
    </row>
    <row r="11" spans="2:2">
      <c r="B11" s="2">
        <v>59.21</v>
      </c>
    </row>
    <row r="12" spans="2:2">
      <c r="B12" s="1">
        <v>59.02</v>
      </c>
    </row>
    <row r="13" spans="2:2">
      <c r="B13" s="1">
        <v>59.01</v>
      </c>
    </row>
    <row r="14" spans="2:2">
      <c r="B14" s="1">
        <v>58.42</v>
      </c>
    </row>
    <row r="15" spans="2:2">
      <c r="B15" s="1">
        <v>57.83</v>
      </c>
    </row>
    <row r="16" spans="2:2">
      <c r="B16" s="1">
        <v>57.82</v>
      </c>
    </row>
    <row r="17" spans="2:2">
      <c r="B17" s="1">
        <v>57.62</v>
      </c>
    </row>
    <row r="18" spans="2:2">
      <c r="B18" s="1">
        <v>57.45</v>
      </c>
    </row>
    <row r="19" spans="2:2">
      <c r="B19" s="1">
        <v>57.44</v>
      </c>
    </row>
    <row r="20" spans="2:2">
      <c r="B20" s="1">
        <v>57.43</v>
      </c>
    </row>
    <row r="21" spans="2:2">
      <c r="B21" s="1">
        <v>57.42</v>
      </c>
    </row>
    <row r="22" spans="2:2">
      <c r="B22" s="1">
        <v>57.24</v>
      </c>
    </row>
    <row r="23" spans="2:2">
      <c r="B23" s="1">
        <v>57.04</v>
      </c>
    </row>
    <row r="24" spans="2:2">
      <c r="B24" s="1">
        <v>56.83</v>
      </c>
    </row>
    <row r="25" spans="2:2">
      <c r="B25" s="1">
        <v>56.44</v>
      </c>
    </row>
    <row r="26" spans="2:2">
      <c r="B26" s="1">
        <v>56.25</v>
      </c>
    </row>
    <row r="27" spans="2:2">
      <c r="B27" s="1">
        <v>56.24</v>
      </c>
    </row>
    <row r="28" spans="2:2">
      <c r="B28" s="1">
        <v>55.85</v>
      </c>
    </row>
    <row r="29" spans="2:2">
      <c r="B29" s="1">
        <v>55.45</v>
      </c>
    </row>
    <row r="30" spans="2:2">
      <c r="B30" s="1">
        <v>55.26</v>
      </c>
    </row>
    <row r="31" spans="2:2">
      <c r="B31" s="1">
        <v>55.25</v>
      </c>
    </row>
    <row r="32" spans="2:2">
      <c r="B32" s="1">
        <v>55.06</v>
      </c>
    </row>
    <row r="33" spans="2:2">
      <c r="B33" s="1">
        <v>55.06</v>
      </c>
    </row>
    <row r="34" spans="2:2">
      <c r="B34" s="1">
        <v>54.85</v>
      </c>
    </row>
    <row r="35" spans="2:2">
      <c r="B35" s="1">
        <v>54.66</v>
      </c>
    </row>
    <row r="36" spans="2:2">
      <c r="B36" s="1">
        <v>54.47</v>
      </c>
    </row>
    <row r="37" spans="2:2">
      <c r="B37" s="1">
        <v>54.47</v>
      </c>
    </row>
    <row r="38" spans="2:2">
      <c r="B38" s="2">
        <v>54.27</v>
      </c>
    </row>
    <row r="39" spans="2:2">
      <c r="B39" s="1">
        <v>53.86</v>
      </c>
    </row>
    <row r="40" spans="2:2">
      <c r="B40" s="1">
        <v>53.67</v>
      </c>
    </row>
    <row r="41" spans="2:2">
      <c r="B41" s="1">
        <v>53.66</v>
      </c>
    </row>
    <row r="42" spans="2:2">
      <c r="B42" s="1">
        <v>53.48</v>
      </c>
    </row>
    <row r="43" spans="2:2">
      <c r="B43" s="1">
        <v>53.28</v>
      </c>
    </row>
    <row r="44" spans="2:2">
      <c r="B44" s="1">
        <v>53.07</v>
      </c>
    </row>
    <row r="45" spans="2:2">
      <c r="B45" s="1">
        <v>52.88</v>
      </c>
    </row>
    <row r="46" spans="2:2">
      <c r="B46" s="1">
        <v>52.87</v>
      </c>
    </row>
    <row r="47" spans="2:2">
      <c r="B47" s="1">
        <v>52.68</v>
      </c>
    </row>
    <row r="48" spans="2:2">
      <c r="B48" s="1">
        <v>52.67</v>
      </c>
    </row>
    <row r="49" spans="2:2">
      <c r="B49" s="1">
        <v>52.1</v>
      </c>
    </row>
    <row r="50" spans="2:2">
      <c r="B50" s="1">
        <v>52.08</v>
      </c>
    </row>
    <row r="51" spans="2:2">
      <c r="B51" s="1">
        <v>52.07</v>
      </c>
    </row>
    <row r="52" spans="2:2">
      <c r="B52" s="1">
        <v>52.07</v>
      </c>
    </row>
    <row r="53" spans="2:2">
      <c r="B53" s="1">
        <v>51.89</v>
      </c>
    </row>
    <row r="54" spans="2:2">
      <c r="B54" s="2">
        <v>51.3</v>
      </c>
    </row>
    <row r="55" spans="2:2">
      <c r="B55" s="1">
        <v>51.3</v>
      </c>
    </row>
    <row r="56" spans="2:2">
      <c r="B56" s="1">
        <v>51.28</v>
      </c>
    </row>
    <row r="57" spans="2:2">
      <c r="B57" s="1">
        <v>50.71</v>
      </c>
    </row>
    <row r="58" spans="2:2">
      <c r="B58" s="1">
        <v>50.7</v>
      </c>
    </row>
    <row r="59" spans="2:2">
      <c r="B59" s="2">
        <v>50.5</v>
      </c>
    </row>
    <row r="60" spans="2:2">
      <c r="B60" s="1">
        <v>50.11</v>
      </c>
    </row>
    <row r="61" spans="2:2">
      <c r="B61" s="1">
        <v>50.1</v>
      </c>
    </row>
    <row r="62" spans="2:2">
      <c r="B62" s="1">
        <v>50.1</v>
      </c>
    </row>
    <row r="63" spans="2:2">
      <c r="B63" s="1">
        <v>49.92</v>
      </c>
    </row>
    <row r="64" spans="2:2">
      <c r="B64" s="1">
        <v>49.32</v>
      </c>
    </row>
    <row r="65" spans="2:2">
      <c r="B65" s="1">
        <v>49.11</v>
      </c>
    </row>
    <row r="66" spans="2:2">
      <c r="B66" s="1">
        <v>49.11</v>
      </c>
    </row>
    <row r="67" spans="2:2">
      <c r="B67" s="1">
        <v>49.11</v>
      </c>
    </row>
    <row r="68" spans="2:2">
      <c r="B68" s="1">
        <v>47.93</v>
      </c>
    </row>
    <row r="69" spans="2:2">
      <c r="B69" s="1">
        <v>47.92</v>
      </c>
    </row>
    <row r="70" spans="2:2">
      <c r="B70" s="1">
        <v>46.34</v>
      </c>
    </row>
    <row r="71" spans="2:2">
      <c r="B71" s="2">
        <v>46.34</v>
      </c>
    </row>
    <row r="72" spans="2:2">
      <c r="B72" s="1">
        <v>46.34</v>
      </c>
    </row>
    <row r="73" spans="2:2">
      <c r="B73" s="1">
        <v>46.16</v>
      </c>
    </row>
    <row r="74" spans="2:2">
      <c r="B74" s="1">
        <v>45.74</v>
      </c>
    </row>
    <row r="75" spans="2:2">
      <c r="B75" s="1">
        <v>45.55</v>
      </c>
    </row>
    <row r="76" spans="2:2">
      <c r="B76" s="1">
        <v>45.15</v>
      </c>
    </row>
    <row r="77" spans="2:2">
      <c r="B77" s="1">
        <v>44.76</v>
      </c>
    </row>
    <row r="78" spans="2:2">
      <c r="B78" s="1">
        <v>44.76</v>
      </c>
    </row>
    <row r="79" spans="2:2">
      <c r="B79" s="1">
        <v>44.76</v>
      </c>
    </row>
    <row r="80" spans="2:2">
      <c r="B80" s="1">
        <v>44.55</v>
      </c>
    </row>
    <row r="81" spans="2:2">
      <c r="B81" s="1">
        <v>44.36</v>
      </c>
    </row>
    <row r="82" spans="2:2">
      <c r="B82" s="1">
        <v>43.57</v>
      </c>
    </row>
    <row r="83" spans="2:2">
      <c r="B83" s="1">
        <v>43.37</v>
      </c>
    </row>
    <row r="84" spans="2:2">
      <c r="B84" s="1">
        <v>43.16</v>
      </c>
    </row>
    <row r="85" spans="2:2">
      <c r="B85" s="1">
        <v>42.97</v>
      </c>
    </row>
    <row r="86" spans="2:2">
      <c r="B86" s="1">
        <v>42.77</v>
      </c>
    </row>
    <row r="87" spans="2:2">
      <c r="B87" s="1">
        <v>42.38</v>
      </c>
    </row>
    <row r="88" spans="2:2">
      <c r="B88" s="1">
        <v>42.19</v>
      </c>
    </row>
    <row r="89" spans="2:2">
      <c r="B89" s="1">
        <v>41.19</v>
      </c>
    </row>
    <row r="90" spans="2:2">
      <c r="B90" s="1">
        <v>41</v>
      </c>
    </row>
    <row r="91" spans="2:2">
      <c r="B91" s="1">
        <v>40.99</v>
      </c>
    </row>
    <row r="92" spans="2:2">
      <c r="B92" s="1">
        <v>40.79</v>
      </c>
    </row>
    <row r="93" spans="2:2">
      <c r="B93" s="1">
        <v>40.39</v>
      </c>
    </row>
    <row r="94" spans="2:2">
      <c r="B94" s="1">
        <v>40.01</v>
      </c>
    </row>
    <row r="95" spans="2:2">
      <c r="B95" s="1">
        <v>39.6</v>
      </c>
    </row>
    <row r="96" spans="2:2">
      <c r="B96" s="1">
        <v>38.42</v>
      </c>
    </row>
    <row r="97" spans="2:2">
      <c r="B97" s="1">
        <v>37.630000000000003</v>
      </c>
    </row>
    <row r="98" spans="2:2">
      <c r="B98" s="1">
        <v>37.43</v>
      </c>
    </row>
    <row r="99" spans="2:2">
      <c r="B99" s="1">
        <v>37.229999999999997</v>
      </c>
    </row>
    <row r="100" spans="2:2">
      <c r="B100" s="1">
        <v>37.229999999999997</v>
      </c>
    </row>
    <row r="101" spans="2:2">
      <c r="B101" s="1">
        <v>36.83</v>
      </c>
    </row>
    <row r="102" spans="2:2">
      <c r="B102" s="1">
        <v>36.630000000000003</v>
      </c>
    </row>
    <row r="103" spans="2:2">
      <c r="B103" s="1">
        <v>35.840000000000003</v>
      </c>
    </row>
    <row r="104" spans="2:2">
      <c r="B104" s="1">
        <v>35.840000000000003</v>
      </c>
    </row>
    <row r="105" spans="2:2">
      <c r="B105" s="1">
        <v>35.64</v>
      </c>
    </row>
    <row r="106" spans="2:2">
      <c r="B106" s="1">
        <v>34.659999999999997</v>
      </c>
    </row>
    <row r="107" spans="2:2">
      <c r="B107" s="1">
        <v>34.26</v>
      </c>
    </row>
    <row r="108" spans="2:2">
      <c r="B108" s="1">
        <v>33.85</v>
      </c>
    </row>
    <row r="109" spans="2:2">
      <c r="B109" s="1">
        <v>33.659999999999997</v>
      </c>
    </row>
    <row r="110" spans="2:2">
      <c r="B110" s="1">
        <v>33.28</v>
      </c>
    </row>
    <row r="111" spans="2:2">
      <c r="B111" s="1">
        <v>33.08</v>
      </c>
    </row>
    <row r="112" spans="2:2">
      <c r="B112" s="1">
        <v>33.06</v>
      </c>
    </row>
    <row r="113" spans="2:2">
      <c r="B113" s="2">
        <v>32.869999999999997</v>
      </c>
    </row>
    <row r="114" spans="2:2">
      <c r="B114" s="1">
        <v>32.28</v>
      </c>
    </row>
    <row r="115" spans="2:2">
      <c r="B115" s="1">
        <v>32.28</v>
      </c>
    </row>
    <row r="116" spans="2:2">
      <c r="B116" s="1">
        <v>30.7</v>
      </c>
    </row>
    <row r="117" spans="2:2">
      <c r="B117" s="1">
        <v>30.11</v>
      </c>
    </row>
    <row r="118" spans="2:2">
      <c r="B118" s="1">
        <v>22.58</v>
      </c>
    </row>
    <row r="119" spans="2:2">
      <c r="B119">
        <f>SUM(B1:B118)</f>
        <v>5731.6</v>
      </c>
    </row>
  </sheetData>
  <sortState ref="B1:B118">
    <sortCondition descending="1" ref="B1:B118"/>
  </sortState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2020-08-31T06:18:00Z</cp:lastPrinted>
  <dcterms:created xsi:type="dcterms:W3CDTF">2020-08-25T01:09:00Z</dcterms:created>
  <dcterms:modified xsi:type="dcterms:W3CDTF">2020-09-13T10:38:09Z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