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definedNames>
    <definedName name="_xlnm.Print_Titles" localSheetId="0">Sheet2!$1:$2</definedName>
    <definedName name="_xlnm._FilterDatabase" localSheetId="0" hidden="1">Sheet2!$A$2:$O$34</definedName>
  </definedNames>
  <calcPr calcId="144525"/>
</workbook>
</file>

<file path=xl/sharedStrings.xml><?xml version="1.0" encoding="utf-8"?>
<sst xmlns="http://schemas.openxmlformats.org/spreadsheetml/2006/main" count="141" uniqueCount="89">
  <si>
    <t>海南省农垦加来高级中学2020年公开招聘人员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</si>
  <si>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</si>
  <si>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</si>
  <si>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</si>
  <si>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</si>
  <si>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</si>
  <si>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</si>
  <si>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</si>
  <si>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</si>
  <si>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</si>
  <si>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</si>
  <si>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</si>
  <si>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中学舞蹈教师</t>
  </si>
  <si>
    <t>唐玉爱</t>
  </si>
  <si>
    <t>50.00</t>
  </si>
  <si>
    <t>温小娜</t>
  </si>
  <si>
    <t>43.50</t>
  </si>
  <si>
    <t>85.00</t>
  </si>
  <si>
    <t>中学体育教师
(游泳教练)</t>
  </si>
  <si>
    <t>张伟例</t>
  </si>
  <si>
    <t>58.00</t>
  </si>
  <si>
    <t>1</t>
  </si>
  <si>
    <t>胡其伶</t>
  </si>
  <si>
    <t>64.50</t>
  </si>
  <si>
    <t>2</t>
  </si>
  <si>
    <t>李允定</t>
  </si>
  <si>
    <t>53.00</t>
  </si>
  <si>
    <t>3</t>
  </si>
  <si>
    <t>中学美术教师</t>
  </si>
  <si>
    <t>符绩健</t>
  </si>
  <si>
    <t>66.00</t>
  </si>
  <si>
    <t>李雪梅</t>
  </si>
  <si>
    <t>61.00</t>
  </si>
  <si>
    <t>杨亦中</t>
  </si>
  <si>
    <t>64.80</t>
  </si>
  <si>
    <t>高中地理教师</t>
  </si>
  <si>
    <t>陈世红</t>
  </si>
  <si>
    <t>75.80</t>
  </si>
  <si>
    <t>刘宝莹</t>
  </si>
  <si>
    <t>77.50</t>
  </si>
  <si>
    <t>符艾萍</t>
  </si>
  <si>
    <t>72.80</t>
  </si>
  <si>
    <t>面试缺考</t>
  </si>
  <si>
    <t>高中数学教师</t>
  </si>
  <si>
    <t>王瑗</t>
  </si>
  <si>
    <t>57.50</t>
  </si>
  <si>
    <t>郑海月</t>
  </si>
  <si>
    <t>52.00</t>
  </si>
  <si>
    <t>林显定</t>
  </si>
  <si>
    <t>52.50</t>
  </si>
  <si>
    <t>高中思想政治教师</t>
  </si>
  <si>
    <t>何秀姬</t>
  </si>
  <si>
    <t>78.50</t>
  </si>
  <si>
    <t>王丽春</t>
  </si>
  <si>
    <t>74.00</t>
  </si>
  <si>
    <t>黄佩兰</t>
  </si>
  <si>
    <t>73.00</t>
  </si>
  <si>
    <t>廖梦琦</t>
  </si>
  <si>
    <t>4</t>
  </si>
  <si>
    <t>骆祖美</t>
  </si>
  <si>
    <t>5</t>
  </si>
  <si>
    <t>高中语文教师</t>
  </si>
  <si>
    <t>郭婷婷</t>
  </si>
  <si>
    <t>67.00</t>
  </si>
  <si>
    <t>柯婷婷</t>
  </si>
  <si>
    <t>65.50</t>
  </si>
  <si>
    <t>张彩琴</t>
  </si>
  <si>
    <t>66.50</t>
  </si>
  <si>
    <t>陈彬</t>
  </si>
  <si>
    <t>65.00</t>
  </si>
  <si>
    <t>尹妃</t>
  </si>
  <si>
    <t>59.00</t>
  </si>
  <si>
    <t>陈旭</t>
  </si>
  <si>
    <t>6</t>
  </si>
  <si>
    <t>高中英语教师</t>
  </si>
  <si>
    <t>赖方晓</t>
  </si>
  <si>
    <t>81.50</t>
  </si>
  <si>
    <t>王艺瑾</t>
  </si>
  <si>
    <t>70.00</t>
  </si>
  <si>
    <t>王小婷</t>
  </si>
  <si>
    <t>77.00</t>
  </si>
  <si>
    <t>颜慧敏</t>
  </si>
  <si>
    <t>68.00</t>
  </si>
  <si>
    <t>徐艳梅</t>
  </si>
  <si>
    <t>72.00</t>
  </si>
  <si>
    <t>周雯静</t>
  </si>
  <si>
    <t>赵运娟</t>
  </si>
  <si>
    <t>68.50</t>
  </si>
  <si>
    <t>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</si>
</sst>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E3" sqref="E3"/>
    </sheetView>
  </sheetViews>
  <sheetFormatPr defaultColWidth="9" defaultRowHeight="20.25"/>
  <cols>
    <col min="1" max="1" width="8.25" style="3" customWidth="1"/>
    <col min="2" max="2" width="23.125" style="3" customWidth="1"/>
    <col min="3" max="3" width="12.875" style="3" customWidth="1"/>
    <col min="4" max="4" width="11.625" style="3" customWidth="1"/>
    <col min="5" max="5" width="15.75" style="4" customWidth="1"/>
    <col min="6" max="6" width="18.375" style="5" customWidth="1"/>
    <col min="7" max="9" width="18.75" style="6" customWidth="1"/>
    <col min="10" max="10" width="14" style="7" customWidth="1"/>
    <col min="11" max="11" width="11.625" style="3" customWidth="1"/>
  </cols>
  <sheetData>
    <row r="1" s="1" customFormat="1" ht="62" customHeight="1" spans="1:11">
      <c r="A1" s="8" t="s">
        <v>0</v>
      </c>
      <c r="B1" s="9"/>
      <c r="C1" s="9"/>
      <c r="D1" s="9"/>
      <c r="E1" s="10"/>
      <c r="F1" s="11"/>
      <c r="G1" s="6"/>
      <c r="H1" s="6"/>
      <c r="I1" s="6"/>
      <c r="J1" s="7"/>
      <c r="K1" s="9"/>
    </row>
    <row r="2" s="2" customFormat="1" ht="36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3" t="s">
        <v>10</v>
      </c>
      <c r="K2" s="12" t="s">
        <v>11</v>
      </c>
    </row>
    <row r="3" s="2" customFormat="1" ht="39" customHeight="1" spans="1:11">
      <c r="A3" s="15">
        <v>1</v>
      </c>
      <c r="B3" s="16" t="s">
        <v>12</v>
      </c>
      <c r="C3" s="16">
        <v>20200735</v>
      </c>
      <c r="D3" s="16" t="s">
        <v>13</v>
      </c>
      <c r="E3" s="17" t="s">
        <v>14</v>
      </c>
      <c r="F3" s="18">
        <f t="shared" ref="F3:F34" si="0">E3*0.6</f>
        <v>30</v>
      </c>
      <c r="G3" s="18">
        <v>77.6</v>
      </c>
      <c r="H3" s="18">
        <f t="shared" ref="H3:H12" si="1">G3*0.4</f>
        <v>31.04</v>
      </c>
      <c r="I3" s="18">
        <f t="shared" ref="I3:I34" si="2">F3+H3</f>
        <v>61.04</v>
      </c>
      <c r="J3" s="17">
        <v>1</v>
      </c>
      <c r="K3" s="25"/>
    </row>
    <row r="4" s="2" customFormat="1" ht="39" customHeight="1" spans="1:11">
      <c r="A4" s="15">
        <v>2</v>
      </c>
      <c r="B4" s="16" t="s">
        <v>12</v>
      </c>
      <c r="C4" s="16">
        <v>20200725</v>
      </c>
      <c r="D4" s="16" t="s">
        <v>15</v>
      </c>
      <c r="E4" s="17" t="s">
        <v>16</v>
      </c>
      <c r="F4" s="18">
        <f t="shared" si="0"/>
        <v>26.1</v>
      </c>
      <c r="G4" s="18" t="s">
        <v>17</v>
      </c>
      <c r="H4" s="18">
        <f t="shared" si="1"/>
        <v>34</v>
      </c>
      <c r="I4" s="18">
        <f t="shared" si="2"/>
        <v>60.1</v>
      </c>
      <c r="J4" s="17">
        <v>2</v>
      </c>
      <c r="K4" s="25"/>
    </row>
    <row r="5" s="2" customFormat="1" ht="39" customHeight="1" spans="1:11">
      <c r="A5" s="15">
        <v>3</v>
      </c>
      <c r="B5" s="19" t="s">
        <v>18</v>
      </c>
      <c r="C5" s="16">
        <v>20200717</v>
      </c>
      <c r="D5" s="16" t="s">
        <v>19</v>
      </c>
      <c r="E5" s="17" t="s">
        <v>20</v>
      </c>
      <c r="F5" s="18">
        <f t="shared" si="0"/>
        <v>34.8</v>
      </c>
      <c r="G5" s="18">
        <v>82</v>
      </c>
      <c r="H5" s="18">
        <f t="shared" si="1"/>
        <v>32.8</v>
      </c>
      <c r="I5" s="18">
        <f t="shared" si="2"/>
        <v>67.6</v>
      </c>
      <c r="J5" s="17" t="s">
        <v>21</v>
      </c>
      <c r="K5" s="25"/>
    </row>
    <row r="6" s="2" customFormat="1" ht="39" customHeight="1" spans="1:11">
      <c r="A6" s="15">
        <v>4</v>
      </c>
      <c r="B6" s="19" t="s">
        <v>18</v>
      </c>
      <c r="C6" s="16">
        <v>20200720</v>
      </c>
      <c r="D6" s="16" t="s">
        <v>22</v>
      </c>
      <c r="E6" s="17" t="s">
        <v>23</v>
      </c>
      <c r="F6" s="18">
        <f t="shared" si="0"/>
        <v>38.7</v>
      </c>
      <c r="G6" s="18">
        <v>72.2</v>
      </c>
      <c r="H6" s="18">
        <f t="shared" si="1"/>
        <v>28.88</v>
      </c>
      <c r="I6" s="18">
        <f t="shared" si="2"/>
        <v>67.58</v>
      </c>
      <c r="J6" s="17" t="s">
        <v>24</v>
      </c>
      <c r="K6" s="25"/>
    </row>
    <row r="7" s="2" customFormat="1" ht="39" customHeight="1" spans="1:11">
      <c r="A7" s="15">
        <v>5</v>
      </c>
      <c r="B7" s="19" t="s">
        <v>18</v>
      </c>
      <c r="C7" s="16">
        <v>20200723</v>
      </c>
      <c r="D7" s="16" t="s">
        <v>25</v>
      </c>
      <c r="E7" s="17" t="s">
        <v>26</v>
      </c>
      <c r="F7" s="18">
        <f t="shared" si="0"/>
        <v>31.8</v>
      </c>
      <c r="G7" s="18">
        <v>66.2</v>
      </c>
      <c r="H7" s="18">
        <f t="shared" si="1"/>
        <v>26.48</v>
      </c>
      <c r="I7" s="18">
        <f t="shared" si="2"/>
        <v>58.28</v>
      </c>
      <c r="J7" s="17" t="s">
        <v>27</v>
      </c>
      <c r="K7" s="25"/>
    </row>
    <row r="8" s="2" customFormat="1" ht="39" customHeight="1" spans="1:11">
      <c r="A8" s="15">
        <v>6</v>
      </c>
      <c r="B8" s="16" t="s">
        <v>28</v>
      </c>
      <c r="C8" s="16">
        <v>20200323</v>
      </c>
      <c r="D8" s="16" t="s">
        <v>29</v>
      </c>
      <c r="E8" s="20" t="s">
        <v>30</v>
      </c>
      <c r="F8" s="18">
        <f t="shared" si="0"/>
        <v>39.6</v>
      </c>
      <c r="G8" s="18">
        <v>82.4</v>
      </c>
      <c r="H8" s="18">
        <f t="shared" si="1"/>
        <v>32.96</v>
      </c>
      <c r="I8" s="18">
        <f t="shared" si="2"/>
        <v>72.56</v>
      </c>
      <c r="J8" s="17" t="s">
        <v>21</v>
      </c>
      <c r="K8" s="25"/>
    </row>
    <row r="9" s="2" customFormat="1" ht="39" customHeight="1" spans="1:11">
      <c r="A9" s="15">
        <v>7</v>
      </c>
      <c r="B9" s="16" t="s">
        <v>28</v>
      </c>
      <c r="C9" s="16">
        <v>20200330</v>
      </c>
      <c r="D9" s="16" t="s">
        <v>31</v>
      </c>
      <c r="E9" s="20" t="s">
        <v>32</v>
      </c>
      <c r="F9" s="18">
        <f t="shared" si="0"/>
        <v>36.6</v>
      </c>
      <c r="G9" s="18">
        <v>79.2</v>
      </c>
      <c r="H9" s="18">
        <f t="shared" si="1"/>
        <v>31.68</v>
      </c>
      <c r="I9" s="18">
        <f t="shared" si="2"/>
        <v>68.28</v>
      </c>
      <c r="J9" s="17" t="s">
        <v>24</v>
      </c>
      <c r="K9" s="25"/>
    </row>
    <row r="10" s="2" customFormat="1" ht="39" customHeight="1" spans="1:11">
      <c r="A10" s="15">
        <v>8</v>
      </c>
      <c r="B10" s="16" t="s">
        <v>28</v>
      </c>
      <c r="C10" s="16">
        <v>20200317</v>
      </c>
      <c r="D10" s="16" t="s">
        <v>33</v>
      </c>
      <c r="E10" s="20" t="s">
        <v>34</v>
      </c>
      <c r="F10" s="18">
        <f t="shared" si="0"/>
        <v>38.88</v>
      </c>
      <c r="G10" s="18">
        <v>73.2</v>
      </c>
      <c r="H10" s="18">
        <f t="shared" si="1"/>
        <v>29.28</v>
      </c>
      <c r="I10" s="18">
        <f t="shared" si="2"/>
        <v>68.16</v>
      </c>
      <c r="J10" s="17" t="s">
        <v>27</v>
      </c>
      <c r="K10" s="25"/>
    </row>
    <row r="11" s="2" customFormat="1" ht="39" customHeight="1" spans="1:11">
      <c r="A11" s="15">
        <v>9</v>
      </c>
      <c r="B11" s="16" t="s">
        <v>35</v>
      </c>
      <c r="C11" s="16">
        <v>20200206</v>
      </c>
      <c r="D11" s="16" t="s">
        <v>36</v>
      </c>
      <c r="E11" s="17" t="s">
        <v>37</v>
      </c>
      <c r="F11" s="18">
        <f t="shared" si="0"/>
        <v>45.48</v>
      </c>
      <c r="G11" s="18">
        <v>76.4</v>
      </c>
      <c r="H11" s="18">
        <f t="shared" si="1"/>
        <v>30.56</v>
      </c>
      <c r="I11" s="18">
        <f t="shared" si="2"/>
        <v>76.04</v>
      </c>
      <c r="J11" s="17" t="s">
        <v>21</v>
      </c>
      <c r="K11" s="25"/>
    </row>
    <row r="12" s="2" customFormat="1" ht="39" customHeight="1" spans="1:11">
      <c r="A12" s="15">
        <v>10</v>
      </c>
      <c r="B12" s="16" t="s">
        <v>35</v>
      </c>
      <c r="C12" s="16">
        <v>20200308</v>
      </c>
      <c r="D12" s="16" t="s">
        <v>38</v>
      </c>
      <c r="E12" s="17" t="s">
        <v>39</v>
      </c>
      <c r="F12" s="18">
        <f t="shared" si="0"/>
        <v>46.5</v>
      </c>
      <c r="G12" s="18">
        <v>66.6</v>
      </c>
      <c r="H12" s="18">
        <f t="shared" si="1"/>
        <v>26.64</v>
      </c>
      <c r="I12" s="18">
        <f t="shared" si="2"/>
        <v>73.14</v>
      </c>
      <c r="J12" s="17" t="s">
        <v>24</v>
      </c>
      <c r="K12" s="25"/>
    </row>
    <row r="13" s="2" customFormat="1" ht="39" customHeight="1" spans="1:11">
      <c r="A13" s="15">
        <v>11</v>
      </c>
      <c r="B13" s="16" t="s">
        <v>35</v>
      </c>
      <c r="C13" s="16">
        <v>20200210</v>
      </c>
      <c r="D13" s="16" t="s">
        <v>40</v>
      </c>
      <c r="E13" s="17" t="s">
        <v>41</v>
      </c>
      <c r="F13" s="18">
        <f t="shared" si="0"/>
        <v>43.68</v>
      </c>
      <c r="G13" s="18"/>
      <c r="H13" s="18"/>
      <c r="I13" s="18">
        <f t="shared" si="2"/>
        <v>43.68</v>
      </c>
      <c r="J13" s="17" t="s">
        <v>27</v>
      </c>
      <c r="K13" s="25" t="s">
        <v>42</v>
      </c>
    </row>
    <row r="14" s="2" customFormat="1" ht="39" customHeight="1" spans="1:11">
      <c r="A14" s="15">
        <v>12</v>
      </c>
      <c r="B14" s="16" t="s">
        <v>43</v>
      </c>
      <c r="C14" s="16">
        <v>20200418</v>
      </c>
      <c r="D14" s="16" t="s">
        <v>44</v>
      </c>
      <c r="E14" s="17" t="s">
        <v>45</v>
      </c>
      <c r="F14" s="18">
        <f t="shared" si="0"/>
        <v>34.5</v>
      </c>
      <c r="G14" s="18">
        <v>86</v>
      </c>
      <c r="H14" s="18">
        <f t="shared" ref="H14:H20" si="3">G14*0.4</f>
        <v>34.4</v>
      </c>
      <c r="I14" s="18">
        <f t="shared" si="2"/>
        <v>68.9</v>
      </c>
      <c r="J14" s="17" t="s">
        <v>21</v>
      </c>
      <c r="K14" s="25"/>
    </row>
    <row r="15" s="2" customFormat="1" ht="39" customHeight="1" spans="1:11">
      <c r="A15" s="15">
        <v>13</v>
      </c>
      <c r="B15" s="16" t="s">
        <v>43</v>
      </c>
      <c r="C15" s="16">
        <v>20200411</v>
      </c>
      <c r="D15" s="16" t="s">
        <v>46</v>
      </c>
      <c r="E15" s="17" t="s">
        <v>47</v>
      </c>
      <c r="F15" s="18">
        <f t="shared" si="0"/>
        <v>31.2</v>
      </c>
      <c r="G15" s="18">
        <v>76.2</v>
      </c>
      <c r="H15" s="18">
        <f t="shared" si="3"/>
        <v>30.48</v>
      </c>
      <c r="I15" s="18">
        <f t="shared" si="2"/>
        <v>61.68</v>
      </c>
      <c r="J15" s="17" t="s">
        <v>24</v>
      </c>
      <c r="K15" s="25"/>
    </row>
    <row r="16" s="2" customFormat="1" ht="39" customHeight="1" spans="1:11">
      <c r="A16" s="15">
        <v>14</v>
      </c>
      <c r="B16" s="16" t="s">
        <v>43</v>
      </c>
      <c r="C16" s="16">
        <v>20200424</v>
      </c>
      <c r="D16" s="16" t="s">
        <v>48</v>
      </c>
      <c r="E16" s="17" t="s">
        <v>49</v>
      </c>
      <c r="F16" s="18">
        <f t="shared" si="0"/>
        <v>31.5</v>
      </c>
      <c r="G16" s="18">
        <v>70.4</v>
      </c>
      <c r="H16" s="18">
        <f t="shared" si="3"/>
        <v>28.16</v>
      </c>
      <c r="I16" s="18">
        <f t="shared" si="2"/>
        <v>59.66</v>
      </c>
      <c r="J16" s="17" t="s">
        <v>27</v>
      </c>
      <c r="K16" s="25"/>
    </row>
    <row r="17" s="2" customFormat="1" ht="39" customHeight="1" spans="1:11">
      <c r="A17" s="15">
        <v>15</v>
      </c>
      <c r="B17" s="16" t="s">
        <v>50</v>
      </c>
      <c r="C17" s="16">
        <v>20200609</v>
      </c>
      <c r="D17" s="16" t="s">
        <v>51</v>
      </c>
      <c r="E17" s="17" t="s">
        <v>52</v>
      </c>
      <c r="F17" s="18">
        <f t="shared" si="0"/>
        <v>47.1</v>
      </c>
      <c r="G17" s="18">
        <v>81.6</v>
      </c>
      <c r="H17" s="18">
        <f t="shared" si="3"/>
        <v>32.64</v>
      </c>
      <c r="I17" s="18">
        <f t="shared" si="2"/>
        <v>79.74</v>
      </c>
      <c r="J17" s="17" t="s">
        <v>21</v>
      </c>
      <c r="K17" s="25"/>
    </row>
    <row r="18" s="2" customFormat="1" ht="39" customHeight="1" spans="1:11">
      <c r="A18" s="15">
        <v>16</v>
      </c>
      <c r="B18" s="16" t="s">
        <v>50</v>
      </c>
      <c r="C18" s="16">
        <v>20200623</v>
      </c>
      <c r="D18" s="16" t="s">
        <v>53</v>
      </c>
      <c r="E18" s="17" t="s">
        <v>54</v>
      </c>
      <c r="F18" s="18">
        <f t="shared" si="0"/>
        <v>44.4</v>
      </c>
      <c r="G18" s="18">
        <v>75.6</v>
      </c>
      <c r="H18" s="18">
        <f t="shared" si="3"/>
        <v>30.24</v>
      </c>
      <c r="I18" s="18">
        <f t="shared" si="2"/>
        <v>74.64</v>
      </c>
      <c r="J18" s="17" t="s">
        <v>24</v>
      </c>
      <c r="K18" s="25"/>
    </row>
    <row r="19" s="2" customFormat="1" ht="39" customHeight="1" spans="1:11">
      <c r="A19" s="15">
        <v>17</v>
      </c>
      <c r="B19" s="16" t="s">
        <v>50</v>
      </c>
      <c r="C19" s="16">
        <v>20200607</v>
      </c>
      <c r="D19" s="16" t="s">
        <v>55</v>
      </c>
      <c r="E19" s="17" t="s">
        <v>56</v>
      </c>
      <c r="F19" s="18">
        <f t="shared" si="0"/>
        <v>43.8</v>
      </c>
      <c r="G19" s="18">
        <v>73</v>
      </c>
      <c r="H19" s="18">
        <f t="shared" si="3"/>
        <v>29.2</v>
      </c>
      <c r="I19" s="18">
        <f t="shared" si="2"/>
        <v>73</v>
      </c>
      <c r="J19" s="17" t="s">
        <v>27</v>
      </c>
      <c r="K19" s="25"/>
    </row>
    <row r="20" s="2" customFormat="1" ht="39" customHeight="1" spans="1:11">
      <c r="A20" s="15">
        <v>18</v>
      </c>
      <c r="B20" s="16" t="s">
        <v>50</v>
      </c>
      <c r="C20" s="16">
        <v>20200708</v>
      </c>
      <c r="D20" s="16" t="s">
        <v>57</v>
      </c>
      <c r="E20" s="17" t="s">
        <v>56</v>
      </c>
      <c r="F20" s="18">
        <f t="shared" si="0"/>
        <v>43.8</v>
      </c>
      <c r="G20" s="18">
        <v>68.4</v>
      </c>
      <c r="H20" s="18">
        <f t="shared" si="3"/>
        <v>27.36</v>
      </c>
      <c r="I20" s="18">
        <f t="shared" si="2"/>
        <v>71.16</v>
      </c>
      <c r="J20" s="17" t="s">
        <v>58</v>
      </c>
      <c r="K20" s="25"/>
    </row>
    <row r="21" s="2" customFormat="1" ht="39" customHeight="1" spans="1:11">
      <c r="A21" s="15">
        <v>19</v>
      </c>
      <c r="B21" s="16" t="s">
        <v>50</v>
      </c>
      <c r="C21" s="16">
        <v>20200525</v>
      </c>
      <c r="D21" s="16" t="s">
        <v>59</v>
      </c>
      <c r="E21" s="17" t="s">
        <v>56</v>
      </c>
      <c r="F21" s="18">
        <f t="shared" si="0"/>
        <v>43.8</v>
      </c>
      <c r="G21" s="18"/>
      <c r="H21" s="18"/>
      <c r="I21" s="18">
        <f t="shared" si="2"/>
        <v>43.8</v>
      </c>
      <c r="J21" s="17" t="s">
        <v>60</v>
      </c>
      <c r="K21" s="25" t="s">
        <v>42</v>
      </c>
    </row>
    <row r="22" s="2" customFormat="1" ht="39" customHeight="1" spans="1:11">
      <c r="A22" s="15">
        <v>20</v>
      </c>
      <c r="B22" s="16" t="s">
        <v>61</v>
      </c>
      <c r="C22" s="16">
        <v>20200920</v>
      </c>
      <c r="D22" s="16" t="s">
        <v>62</v>
      </c>
      <c r="E22" s="17" t="s">
        <v>63</v>
      </c>
      <c r="F22" s="18">
        <f t="shared" si="0"/>
        <v>40.2</v>
      </c>
      <c r="G22" s="18">
        <v>84.6</v>
      </c>
      <c r="H22" s="18">
        <f t="shared" ref="H22:H34" si="4">G22*0.4</f>
        <v>33.84</v>
      </c>
      <c r="I22" s="18">
        <f t="shared" si="2"/>
        <v>74.04</v>
      </c>
      <c r="J22" s="17" t="s">
        <v>21</v>
      </c>
      <c r="K22" s="25"/>
    </row>
    <row r="23" s="2" customFormat="1" ht="39" customHeight="1" spans="1:11">
      <c r="A23" s="15">
        <v>21</v>
      </c>
      <c r="B23" s="16" t="s">
        <v>61</v>
      </c>
      <c r="C23" s="16">
        <v>20200928</v>
      </c>
      <c r="D23" s="16" t="s">
        <v>64</v>
      </c>
      <c r="E23" s="17" t="s">
        <v>65</v>
      </c>
      <c r="F23" s="18">
        <f t="shared" si="0"/>
        <v>39.3</v>
      </c>
      <c r="G23" s="18">
        <v>81.8</v>
      </c>
      <c r="H23" s="18">
        <f t="shared" si="4"/>
        <v>32.72</v>
      </c>
      <c r="I23" s="18">
        <f t="shared" si="2"/>
        <v>72.02</v>
      </c>
      <c r="J23" s="17" t="s">
        <v>24</v>
      </c>
      <c r="K23" s="25"/>
    </row>
    <row r="24" s="2" customFormat="1" ht="39" customHeight="1" spans="1:11">
      <c r="A24" s="15">
        <v>22</v>
      </c>
      <c r="B24" s="16" t="s">
        <v>61</v>
      </c>
      <c r="C24" s="16">
        <v>20200921</v>
      </c>
      <c r="D24" s="16" t="s">
        <v>66</v>
      </c>
      <c r="E24" s="17" t="s">
        <v>67</v>
      </c>
      <c r="F24" s="18">
        <f t="shared" si="0"/>
        <v>39.9</v>
      </c>
      <c r="G24" s="18">
        <v>75.6</v>
      </c>
      <c r="H24" s="18">
        <f t="shared" si="4"/>
        <v>30.24</v>
      </c>
      <c r="I24" s="18">
        <f t="shared" si="2"/>
        <v>70.14</v>
      </c>
      <c r="J24" s="17" t="s">
        <v>27</v>
      </c>
      <c r="K24" s="25"/>
    </row>
    <row r="25" s="2" customFormat="1" ht="39" customHeight="1" spans="1:11">
      <c r="A25" s="15">
        <v>23</v>
      </c>
      <c r="B25" s="16" t="s">
        <v>61</v>
      </c>
      <c r="C25" s="16">
        <v>20200930</v>
      </c>
      <c r="D25" s="16" t="s">
        <v>68</v>
      </c>
      <c r="E25" s="17" t="s">
        <v>69</v>
      </c>
      <c r="F25" s="18">
        <f t="shared" si="0"/>
        <v>39</v>
      </c>
      <c r="G25" s="18">
        <v>73.2</v>
      </c>
      <c r="H25" s="18">
        <f t="shared" si="4"/>
        <v>29.28</v>
      </c>
      <c r="I25" s="18">
        <f t="shared" si="2"/>
        <v>68.28</v>
      </c>
      <c r="J25" s="17" t="s">
        <v>58</v>
      </c>
      <c r="K25" s="25"/>
    </row>
    <row r="26" s="2" customFormat="1" ht="39" customHeight="1" spans="1:11">
      <c r="A26" s="15">
        <v>24</v>
      </c>
      <c r="B26" s="16" t="s">
        <v>61</v>
      </c>
      <c r="C26" s="16">
        <v>20200934</v>
      </c>
      <c r="D26" s="16" t="s">
        <v>70</v>
      </c>
      <c r="E26" s="17" t="s">
        <v>71</v>
      </c>
      <c r="F26" s="18">
        <f t="shared" si="0"/>
        <v>35.4</v>
      </c>
      <c r="G26" s="18">
        <v>75.8</v>
      </c>
      <c r="H26" s="18">
        <f t="shared" si="4"/>
        <v>30.32</v>
      </c>
      <c r="I26" s="18">
        <f t="shared" si="2"/>
        <v>65.72</v>
      </c>
      <c r="J26" s="17" t="s">
        <v>60</v>
      </c>
      <c r="K26" s="25"/>
    </row>
    <row r="27" s="2" customFormat="1" ht="39" customHeight="1" spans="1:11">
      <c r="A27" s="15">
        <v>25</v>
      </c>
      <c r="B27" s="16" t="s">
        <v>61</v>
      </c>
      <c r="C27" s="16">
        <v>20200915</v>
      </c>
      <c r="D27" s="16" t="s">
        <v>72</v>
      </c>
      <c r="E27" s="17" t="s">
        <v>71</v>
      </c>
      <c r="F27" s="18">
        <f t="shared" si="0"/>
        <v>35.4</v>
      </c>
      <c r="G27" s="18">
        <v>63.8</v>
      </c>
      <c r="H27" s="18">
        <f t="shared" si="4"/>
        <v>25.52</v>
      </c>
      <c r="I27" s="18">
        <f t="shared" si="2"/>
        <v>60.92</v>
      </c>
      <c r="J27" s="17" t="s">
        <v>73</v>
      </c>
      <c r="K27" s="25"/>
    </row>
    <row r="28" s="2" customFormat="1" ht="39" customHeight="1" spans="1:11">
      <c r="A28" s="15">
        <v>26</v>
      </c>
      <c r="B28" s="16" t="s">
        <v>74</v>
      </c>
      <c r="C28" s="16">
        <v>20200802</v>
      </c>
      <c r="D28" s="16" t="s">
        <v>75</v>
      </c>
      <c r="E28" s="17" t="s">
        <v>76</v>
      </c>
      <c r="F28" s="18">
        <f t="shared" si="0"/>
        <v>48.9</v>
      </c>
      <c r="G28" s="18">
        <v>77.8</v>
      </c>
      <c r="H28" s="18">
        <f t="shared" si="4"/>
        <v>31.12</v>
      </c>
      <c r="I28" s="18">
        <f t="shared" si="2"/>
        <v>80.02</v>
      </c>
      <c r="J28" s="17" t="s">
        <v>21</v>
      </c>
      <c r="K28" s="25"/>
    </row>
    <row r="29" s="2" customFormat="1" ht="39" customHeight="1" spans="1:11">
      <c r="A29" s="15">
        <v>27</v>
      </c>
      <c r="B29" s="16" t="s">
        <v>74</v>
      </c>
      <c r="C29" s="16">
        <v>20200829</v>
      </c>
      <c r="D29" s="16" t="s">
        <v>77</v>
      </c>
      <c r="E29" s="17" t="s">
        <v>78</v>
      </c>
      <c r="F29" s="18">
        <f t="shared" si="0"/>
        <v>42</v>
      </c>
      <c r="G29" s="18">
        <v>84.4</v>
      </c>
      <c r="H29" s="18">
        <f t="shared" si="4"/>
        <v>33.76</v>
      </c>
      <c r="I29" s="18">
        <f t="shared" si="2"/>
        <v>75.76</v>
      </c>
      <c r="J29" s="17" t="s">
        <v>24</v>
      </c>
      <c r="K29" s="25"/>
    </row>
    <row r="30" s="2" customFormat="1" ht="39" customHeight="1" spans="1:11">
      <c r="A30" s="15">
        <v>28</v>
      </c>
      <c r="B30" s="16" t="s">
        <v>74</v>
      </c>
      <c r="C30" s="16">
        <v>20200828</v>
      </c>
      <c r="D30" s="16" t="s">
        <v>79</v>
      </c>
      <c r="E30" s="17" t="s">
        <v>80</v>
      </c>
      <c r="F30" s="18">
        <f t="shared" si="0"/>
        <v>46.2</v>
      </c>
      <c r="G30" s="18">
        <v>71.8</v>
      </c>
      <c r="H30" s="18">
        <f t="shared" si="4"/>
        <v>28.72</v>
      </c>
      <c r="I30" s="18">
        <f t="shared" si="2"/>
        <v>74.92</v>
      </c>
      <c r="J30" s="17" t="s">
        <v>27</v>
      </c>
      <c r="K30" s="25"/>
    </row>
    <row r="31" s="2" customFormat="1" ht="39" customHeight="1" spans="1:11">
      <c r="A31" s="15">
        <v>29</v>
      </c>
      <c r="B31" s="16" t="s">
        <v>74</v>
      </c>
      <c r="C31" s="16">
        <v>20200808</v>
      </c>
      <c r="D31" s="16" t="s">
        <v>81</v>
      </c>
      <c r="E31" s="17" t="s">
        <v>82</v>
      </c>
      <c r="F31" s="18">
        <f t="shared" si="0"/>
        <v>40.8</v>
      </c>
      <c r="G31" s="18">
        <v>80.4</v>
      </c>
      <c r="H31" s="18">
        <f t="shared" si="4"/>
        <v>32.16</v>
      </c>
      <c r="I31" s="18">
        <f t="shared" si="2"/>
        <v>72.96</v>
      </c>
      <c r="J31" s="17" t="s">
        <v>58</v>
      </c>
      <c r="K31" s="25"/>
    </row>
    <row r="32" s="2" customFormat="1" ht="39" customHeight="1" spans="1:11">
      <c r="A32" s="15">
        <v>30</v>
      </c>
      <c r="B32" s="16" t="s">
        <v>74</v>
      </c>
      <c r="C32" s="16">
        <v>20200818</v>
      </c>
      <c r="D32" s="16" t="s">
        <v>83</v>
      </c>
      <c r="E32" s="17" t="s">
        <v>84</v>
      </c>
      <c r="F32" s="18">
        <f t="shared" si="0"/>
        <v>43.2</v>
      </c>
      <c r="G32" s="18">
        <v>74</v>
      </c>
      <c r="H32" s="18">
        <f t="shared" si="4"/>
        <v>29.6</v>
      </c>
      <c r="I32" s="18">
        <f t="shared" si="2"/>
        <v>72.8</v>
      </c>
      <c r="J32" s="17" t="s">
        <v>60</v>
      </c>
      <c r="K32" s="25"/>
    </row>
    <row r="33" s="2" customFormat="1" ht="39" customHeight="1" spans="1:11">
      <c r="A33" s="15">
        <v>31</v>
      </c>
      <c r="B33" s="16" t="s">
        <v>74</v>
      </c>
      <c r="C33" s="16">
        <v>20200827</v>
      </c>
      <c r="D33" s="16" t="s">
        <v>85</v>
      </c>
      <c r="E33" s="17" t="s">
        <v>82</v>
      </c>
      <c r="F33" s="18">
        <f t="shared" si="0"/>
        <v>40.8</v>
      </c>
      <c r="G33" s="18">
        <v>75.2</v>
      </c>
      <c r="H33" s="18">
        <f t="shared" si="4"/>
        <v>30.08</v>
      </c>
      <c r="I33" s="18">
        <f t="shared" si="2"/>
        <v>70.88</v>
      </c>
      <c r="J33" s="17" t="s">
        <v>73</v>
      </c>
      <c r="K33" s="25"/>
    </row>
    <row r="34" s="2" customFormat="1" ht="39" customHeight="1" spans="1:11">
      <c r="A34" s="15">
        <v>32</v>
      </c>
      <c r="B34" s="16" t="s">
        <v>74</v>
      </c>
      <c r="C34" s="16">
        <v>20200826</v>
      </c>
      <c r="D34" s="16" t="s">
        <v>86</v>
      </c>
      <c r="E34" s="17" t="s">
        <v>87</v>
      </c>
      <c r="F34" s="18">
        <f t="shared" si="0"/>
        <v>41.1</v>
      </c>
      <c r="G34" s="18">
        <v>71.6</v>
      </c>
      <c r="H34" s="18">
        <f t="shared" si="4"/>
        <v>28.64</v>
      </c>
      <c r="I34" s="18">
        <f t="shared" si="2"/>
        <v>69.74</v>
      </c>
      <c r="J34" s="17" t="s">
        <v>88</v>
      </c>
      <c r="K34" s="25"/>
    </row>
    <row r="35" ht="12" customHeight="1"/>
    <row r="36" ht="36" customHeight="1" spans="1:11">
      <c r="A36" s="21"/>
      <c r="B36" s="21"/>
      <c r="C36" s="21"/>
      <c r="D36" s="21"/>
      <c r="E36" s="22"/>
      <c r="F36" s="23"/>
      <c r="G36" s="24"/>
      <c r="H36" s="24"/>
      <c r="I36" s="24"/>
      <c r="J36" s="26"/>
      <c r="K36" s="21"/>
    </row>
  </sheetData>
  <sheetProtection password="EEB7" sheet="1" objects="1"/>
  <mergeCells count="2">
    <mergeCell ref="A1:K1"/>
    <mergeCell ref="A36:K36"/>
  </mergeCells>
  <printOptions horizontalCentered="1"/>
  <pageMargins left="0.156944444444444" right="0.0784722222222222" top="0.393055555555556" bottom="0.511805555555556" header="0.298611111111111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2020-09-08T09:31:00Z</dcterms:created>
  <dcterms:modified xsi:type="dcterms:W3CDTF">2020-09-14T02:30:33Z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