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<sst xmlns="http://schemas.openxmlformats.org/spreadsheetml/2006/main" count="509" uniqueCount="275">
  <si>
    <t>招聘单位</t>
  </si>
  <si>
    <t>岗位代码-招聘岗位</t>
  </si>
  <si>
    <t>准备证号</t>
  </si>
  <si>
    <t>笔试成绩</t>
  </si>
  <si>
    <t>面试成绩</t>
  </si>
  <si>
    <t>档案考
核成绩</t>
  </si>
  <si>
    <t>考试总成绩</t>
  </si>
  <si>
    <t>博山区池上镇财审统计管理服务中心</t>
  </si>
  <si>
    <t>104010201-计算机</t>
  </si>
  <si>
    <t>2003030102601</t>
  </si>
  <si>
    <t>75.82</t>
  </si>
  <si>
    <t>2003030102930</t>
  </si>
  <si>
    <t>73</t>
  </si>
  <si>
    <t>2003030103616</t>
  </si>
  <si>
    <t>75.86</t>
  </si>
  <si>
    <t>博山区石马镇文化旅游发展中心</t>
  </si>
  <si>
    <t>104040501-规划建设</t>
  </si>
  <si>
    <t>2003030104522</t>
  </si>
  <si>
    <t>81.52</t>
  </si>
  <si>
    <t>2003030103208</t>
  </si>
  <si>
    <t>83.3</t>
  </si>
  <si>
    <t>2003030100525</t>
  </si>
  <si>
    <t>82.38</t>
  </si>
  <si>
    <t>104010203-公共管理</t>
  </si>
  <si>
    <t>2003030101728</t>
  </si>
  <si>
    <t>83.62</t>
  </si>
  <si>
    <t>2003030102915</t>
  </si>
  <si>
    <t>80.44</t>
  </si>
  <si>
    <t>博山区池上镇便民服务中心</t>
  </si>
  <si>
    <t>104010301-普通管理</t>
  </si>
  <si>
    <t>2003030101503</t>
  </si>
  <si>
    <t>83.2</t>
  </si>
  <si>
    <t>7</t>
  </si>
  <si>
    <t>2003030102203</t>
  </si>
  <si>
    <t>79.5</t>
  </si>
  <si>
    <t>2003030101208</t>
  </si>
  <si>
    <t>85.9</t>
  </si>
  <si>
    <t>博山区池上镇文化旅游发展中心</t>
  </si>
  <si>
    <t>104010401-公共管理</t>
  </si>
  <si>
    <t>2003030104212</t>
  </si>
  <si>
    <t>77.3</t>
  </si>
  <si>
    <t>2003030103608</t>
  </si>
  <si>
    <t>85</t>
  </si>
  <si>
    <t>2003030101004</t>
  </si>
  <si>
    <t>82.14</t>
  </si>
  <si>
    <t>博山区源泉镇综治中心</t>
  </si>
  <si>
    <t>104020102-计算机</t>
  </si>
  <si>
    <t>2003030104729</t>
  </si>
  <si>
    <t>84.2</t>
  </si>
  <si>
    <t>5</t>
  </si>
  <si>
    <t>2003030101202</t>
  </si>
  <si>
    <t>81.64</t>
  </si>
  <si>
    <t>3</t>
  </si>
  <si>
    <t>2003030100721</t>
  </si>
  <si>
    <t>83.96</t>
  </si>
  <si>
    <t>博山区博山镇农业农村综合服务中心</t>
  </si>
  <si>
    <t>104030201-农业技术</t>
  </si>
  <si>
    <t>2003030103107</t>
  </si>
  <si>
    <t>82.18</t>
  </si>
  <si>
    <t>2003030103117</t>
  </si>
  <si>
    <t>81.28</t>
  </si>
  <si>
    <t>2003030100612</t>
  </si>
  <si>
    <t>87.1</t>
  </si>
  <si>
    <t>博山区石马镇便民服务中心</t>
  </si>
  <si>
    <t>104040102-旅游管理</t>
  </si>
  <si>
    <t>2003030102310</t>
  </si>
  <si>
    <t>84.7</t>
  </si>
  <si>
    <t>2003030102928</t>
  </si>
  <si>
    <t>83.02</t>
  </si>
  <si>
    <t>2003030102514</t>
  </si>
  <si>
    <t>博山区石马镇综治中心</t>
  </si>
  <si>
    <t>104040201-法律</t>
  </si>
  <si>
    <t>2003030100712</t>
  </si>
  <si>
    <t>博山区石马镇农业农村综合服务中心</t>
  </si>
  <si>
    <t>104040301-经济</t>
  </si>
  <si>
    <t>2003030103708</t>
  </si>
  <si>
    <t>84.44</t>
  </si>
  <si>
    <t>2003030102828</t>
  </si>
  <si>
    <t>81.26</t>
  </si>
  <si>
    <t>2003030102425</t>
  </si>
  <si>
    <t>82.28</t>
  </si>
  <si>
    <t>博山区石马镇财审统计管理服务中心</t>
  </si>
  <si>
    <t>104040401-经济</t>
  </si>
  <si>
    <t>2003030100909</t>
  </si>
  <si>
    <t>80.92</t>
  </si>
  <si>
    <t>2003030103423</t>
  </si>
  <si>
    <t>82.78</t>
  </si>
  <si>
    <t>2003030104321</t>
  </si>
  <si>
    <t>81.8</t>
  </si>
  <si>
    <t>博山区八陡镇便民服务中心</t>
  </si>
  <si>
    <t>104050102-公共管理</t>
  </si>
  <si>
    <t>2003030101527</t>
  </si>
  <si>
    <t>2003030100517</t>
  </si>
  <si>
    <t>2003030103516</t>
  </si>
  <si>
    <t>104050103-经济管理</t>
  </si>
  <si>
    <t>2003030103630</t>
  </si>
  <si>
    <t>2003030100416</t>
  </si>
  <si>
    <t>2003030101618</t>
  </si>
  <si>
    <t>104050104-法律</t>
  </si>
  <si>
    <t>2003030103022</t>
  </si>
  <si>
    <t>2003030102329</t>
  </si>
  <si>
    <t>博山区八陡镇农业农村综合服务中心</t>
  </si>
  <si>
    <t>104050201-农业经济</t>
  </si>
  <si>
    <t>2003030101820</t>
  </si>
  <si>
    <t>2003030103624</t>
  </si>
  <si>
    <t>2003030102807</t>
  </si>
  <si>
    <t>104050202-财务管理</t>
  </si>
  <si>
    <t>2003030100730</t>
  </si>
  <si>
    <t>2003030100717</t>
  </si>
  <si>
    <t>2003030102420</t>
  </si>
  <si>
    <t>博山区白塔镇财审统计管理服务中心</t>
  </si>
  <si>
    <t>104060101-经济</t>
  </si>
  <si>
    <t>2003030101711</t>
  </si>
  <si>
    <t>2003030104001</t>
  </si>
  <si>
    <t>2003030104318</t>
  </si>
  <si>
    <t>博山区白塔镇便民服务中心</t>
  </si>
  <si>
    <t>104060301-公共管理</t>
  </si>
  <si>
    <t>2003030104526</t>
  </si>
  <si>
    <t>2003030102210</t>
  </si>
  <si>
    <t>2003030100806</t>
  </si>
  <si>
    <t>博山区山头街道便民服务中心</t>
  </si>
  <si>
    <t>104070101-经济</t>
  </si>
  <si>
    <t>2003030103613</t>
  </si>
  <si>
    <t>2003030100626</t>
  </si>
  <si>
    <t>2003030103910</t>
  </si>
  <si>
    <t>博山区山头街道综治中心</t>
  </si>
  <si>
    <t>104070201-法律</t>
  </si>
  <si>
    <t>2003030100910</t>
  </si>
  <si>
    <t>2003030100927</t>
  </si>
  <si>
    <t>2003030102812</t>
  </si>
  <si>
    <t>104010202-定向招聘</t>
  </si>
  <si>
    <t>免笔试</t>
  </si>
  <si>
    <t>NULL</t>
  </si>
  <si>
    <t>博山区城西街道便民服务中心</t>
  </si>
  <si>
    <t>104090101-定向招聘</t>
  </si>
  <si>
    <t>博山区山头街道财审统计管理服务中心</t>
  </si>
  <si>
    <t>104070301-会计</t>
  </si>
  <si>
    <t>2003030102417</t>
  </si>
  <si>
    <t>2003030103625</t>
  </si>
  <si>
    <t>2003030104709</t>
  </si>
  <si>
    <t>博山区山头街道文化旅游发展中心</t>
  </si>
  <si>
    <t>104070401-公共管理</t>
  </si>
  <si>
    <t>2003030101624</t>
  </si>
  <si>
    <t>2003030104707</t>
  </si>
  <si>
    <t>2003030103510</t>
  </si>
  <si>
    <t>104070402-文秘</t>
  </si>
  <si>
    <t>2003030104518</t>
  </si>
  <si>
    <t>2003030103410</t>
  </si>
  <si>
    <t>2003030103210</t>
  </si>
  <si>
    <t>博山区城东街道综治中心</t>
  </si>
  <si>
    <t>104080101-法律</t>
  </si>
  <si>
    <t>2003030102001</t>
  </si>
  <si>
    <t>2003030101127</t>
  </si>
  <si>
    <t>2003030103615</t>
  </si>
  <si>
    <t>博山区城东街道文化旅游发展中心</t>
  </si>
  <si>
    <t>104080201-文秘</t>
  </si>
  <si>
    <t>2003030103623</t>
  </si>
  <si>
    <t>2003030104816</t>
  </si>
  <si>
    <t>2003030100715</t>
  </si>
  <si>
    <t>博山区城东街道合并招聘单位</t>
  </si>
  <si>
    <t>104080301-计算机</t>
  </si>
  <si>
    <t>2003030102509</t>
  </si>
  <si>
    <t>2003030100204</t>
  </si>
  <si>
    <t>2003030101510</t>
  </si>
  <si>
    <t>2003030103810</t>
  </si>
  <si>
    <t>2003030102714</t>
  </si>
  <si>
    <t>2003030104315</t>
  </si>
  <si>
    <t>2003030100724</t>
  </si>
  <si>
    <t>2003030102517</t>
  </si>
  <si>
    <t>2003030103402</t>
  </si>
  <si>
    <t>2003030102104</t>
  </si>
  <si>
    <t>2003030104502</t>
  </si>
  <si>
    <t>博山区博山镇财审统计管理服务中心</t>
  </si>
  <si>
    <t xml:space="preserve">104030101-审计 </t>
  </si>
  <si>
    <t>2003030101630</t>
  </si>
  <si>
    <t>2003030104424</t>
  </si>
  <si>
    <t>博山区城西街道文化旅游发展中心</t>
  </si>
  <si>
    <t>104090201-文秘</t>
  </si>
  <si>
    <t>2003030103628</t>
  </si>
  <si>
    <t>2003030104126</t>
  </si>
  <si>
    <t>104090202-规划建设</t>
  </si>
  <si>
    <t>2003030101213</t>
  </si>
  <si>
    <t>2003030104722</t>
  </si>
  <si>
    <t>博山区城西街道综治中心</t>
  </si>
  <si>
    <t>104090301-法律</t>
  </si>
  <si>
    <t>2003030102317</t>
  </si>
  <si>
    <t>2003030103901</t>
  </si>
  <si>
    <t>2003030103520</t>
  </si>
  <si>
    <t>博山区城西街道财审统计管理服务中心</t>
  </si>
  <si>
    <t>104090401-财务统计</t>
  </si>
  <si>
    <t>2003030102325</t>
  </si>
  <si>
    <t>2003030104022</t>
  </si>
  <si>
    <t>2003030100125</t>
  </si>
  <si>
    <t>博山区域城镇园区建设服务中心</t>
  </si>
  <si>
    <t>104100101-经济招商</t>
  </si>
  <si>
    <t>2003030100913</t>
  </si>
  <si>
    <t>2003030103224</t>
  </si>
  <si>
    <t>2003030100108</t>
  </si>
  <si>
    <t>2003030101025</t>
  </si>
  <si>
    <t>博山区域城镇综治中心</t>
  </si>
  <si>
    <t>104100201-法律</t>
  </si>
  <si>
    <t>2003030104815</t>
  </si>
  <si>
    <t>2003030104422</t>
  </si>
  <si>
    <t>博山区域城镇便民服务中心</t>
  </si>
  <si>
    <t>104100301-综合管理</t>
  </si>
  <si>
    <t>2003030103325</t>
  </si>
  <si>
    <t>2003030100405</t>
  </si>
  <si>
    <t>2003030101205</t>
  </si>
  <si>
    <t>博山区合并招聘部门A</t>
  </si>
  <si>
    <t>104110101-定向招聘</t>
  </si>
  <si>
    <t>2003030101023</t>
  </si>
  <si>
    <t>2003030101611</t>
  </si>
  <si>
    <t>2003030100625</t>
  </si>
  <si>
    <t>2003030104028</t>
  </si>
  <si>
    <t>2003030103105</t>
  </si>
  <si>
    <t>2003030100129</t>
  </si>
  <si>
    <t>博山区教育和体育局合并招聘单位A</t>
  </si>
  <si>
    <t>104120101-会计</t>
  </si>
  <si>
    <t>2003030102302</t>
  </si>
  <si>
    <t>2003030103819</t>
  </si>
  <si>
    <t>2003030103601</t>
  </si>
  <si>
    <t>2003030101204</t>
  </si>
  <si>
    <t>2003030103719</t>
  </si>
  <si>
    <t>2003030102718</t>
  </si>
  <si>
    <t>2003030102013</t>
  </si>
  <si>
    <t>2003030102513</t>
  </si>
  <si>
    <t>2003030104730</t>
  </si>
  <si>
    <t>博山区教育和体育局合并招聘单位B</t>
  </si>
  <si>
    <t>104120201-会计</t>
  </si>
  <si>
    <t>2003030103317</t>
  </si>
  <si>
    <t>2003030104415</t>
  </si>
  <si>
    <t>2003030101403</t>
  </si>
  <si>
    <t>2003030102405</t>
  </si>
  <si>
    <t>2003030101917</t>
  </si>
  <si>
    <t>2003030103314</t>
  </si>
  <si>
    <t>博山区疾病预防控制中心</t>
  </si>
  <si>
    <t>104130101-计算机科学与技术</t>
  </si>
  <si>
    <t>2003030101805</t>
  </si>
  <si>
    <t>2003030104219</t>
  </si>
  <si>
    <t>2003030103230</t>
  </si>
  <si>
    <t>博山经济开发区卫生院</t>
  </si>
  <si>
    <t>104130201-计算机</t>
  </si>
  <si>
    <t>2003030103914</t>
  </si>
  <si>
    <t>2003030102528</t>
  </si>
  <si>
    <t>2003030103130</t>
  </si>
  <si>
    <t>北博山中心卫生院</t>
  </si>
  <si>
    <t>104130301-计算机</t>
  </si>
  <si>
    <t>2003030104807</t>
  </si>
  <si>
    <t>2003030102924</t>
  </si>
  <si>
    <t>2003030101308</t>
  </si>
  <si>
    <t>博山区山头卫生院</t>
  </si>
  <si>
    <t>104130401-会计</t>
  </si>
  <si>
    <t>2003030101018</t>
  </si>
  <si>
    <t>2003030101722</t>
  </si>
  <si>
    <t>2003030101405</t>
  </si>
  <si>
    <t>104130402-经济管理</t>
  </si>
  <si>
    <t>2003030103709</t>
  </si>
  <si>
    <t>2003030103716</t>
  </si>
  <si>
    <t>2003030103526</t>
  </si>
  <si>
    <t>博山区岳庄中心卫生院</t>
  </si>
  <si>
    <t>104130501-财务</t>
  </si>
  <si>
    <t>2003030102204</t>
  </si>
  <si>
    <t>2003030104403</t>
  </si>
  <si>
    <t>2003030100607</t>
  </si>
  <si>
    <t>博山区中医院</t>
  </si>
  <si>
    <t>104130603-会计</t>
  </si>
  <si>
    <t>2003030104128</t>
  </si>
  <si>
    <t>2003030103119</t>
  </si>
  <si>
    <t>2003030104222</t>
  </si>
  <si>
    <t>博山区计划生育服务中心区妇幼保健院</t>
  </si>
  <si>
    <t>104130701-会计</t>
  </si>
  <si>
    <t>2003030104727</t>
  </si>
  <si>
    <t>2003030100922</t>
  </si>
  <si>
    <t>缺考</t>
  </si>
  <si>
    <t>2020年淄博市博山区事业单位综合类公开招聘工作人员考试总成绩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</si>
</sst>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9" borderId="5" applyNumberFormat="0" applyAlignment="0" applyProtection="0"/>
    <xf numFmtId="0" fontId="10" fillId="14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8" applyNumberFormat="0" applyAlignment="0" applyProtection="0"/>
    <xf numFmtId="0" fontId="14" fillId="3" borderId="5" applyNumberFormat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/>
    </xf>
    <xf numFmtId="184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workbookViewId="0" topLeftCell="A1">
      <selection activeCell="A1" sqref="A1:IV1"/>
    </sheetView>
  </sheetViews>
  <sheetFormatPr defaultColWidth="9.00390625" defaultRowHeight="13.5"/>
  <cols>
    <col min="1" max="1" width="30.25390625" style="1" customWidth="1"/>
    <col min="2" max="2" width="18.25390625" style="1" customWidth="1"/>
    <col min="3" max="3" width="15.50390625" style="1" customWidth="1"/>
    <col min="4" max="4" width="9.625" style="2" customWidth="1"/>
    <col min="5" max="5" width="11.125" style="3" customWidth="1"/>
    <col min="6" max="6" width="11.125" style="2" customWidth="1"/>
    <col min="7" max="7" width="10.875" style="4" customWidth="1"/>
    <col min="8" max="16384" width="9.00390625" style="1" customWidth="1"/>
  </cols>
  <sheetData>
    <row r="1" spans="1:7" ht="34.5" customHeight="1">
      <c r="A1" s="14" t="s">
        <v>274</v>
      </c>
      <c r="B1" s="14"/>
      <c r="C1" s="14"/>
      <c r="D1" s="14"/>
      <c r="E1" s="15"/>
      <c r="F1" s="14"/>
      <c r="G1" s="14"/>
    </row>
    <row r="2" spans="1:7" ht="27.75" customHeight="1">
      <c r="A2" s="5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6" t="s">
        <v>5</v>
      </c>
      <c r="G2" s="8" t="s">
        <v>6</v>
      </c>
    </row>
    <row r="3" spans="1:7" ht="27.75" customHeight="1">
      <c r="A3" s="9" t="s">
        <v>7</v>
      </c>
      <c r="B3" s="9" t="s">
        <v>8</v>
      </c>
      <c r="C3" s="9" t="s">
        <v>9</v>
      </c>
      <c r="D3" s="11">
        <v>51.2</v>
      </c>
      <c r="E3" s="10" t="s">
        <v>10</v>
      </c>
      <c r="F3" s="12"/>
      <c r="G3" s="13">
        <f>D3*50%+E3*50%</f>
        <v>63.51</v>
      </c>
    </row>
    <row r="4" spans="1:7" ht="27.75" customHeight="1">
      <c r="A4" s="9" t="s">
        <v>7</v>
      </c>
      <c r="B4" s="9" t="s">
        <v>8</v>
      </c>
      <c r="C4" s="9" t="s">
        <v>13</v>
      </c>
      <c r="D4" s="11">
        <v>40.5</v>
      </c>
      <c r="E4" s="10" t="s">
        <v>14</v>
      </c>
      <c r="F4" s="12"/>
      <c r="G4" s="13">
        <f>D4*50%+E4*50%</f>
        <v>58.18</v>
      </c>
    </row>
    <row r="5" spans="1:7" ht="27.75" customHeight="1">
      <c r="A5" s="9" t="s">
        <v>7</v>
      </c>
      <c r="B5" s="9" t="s">
        <v>8</v>
      </c>
      <c r="C5" s="9" t="s">
        <v>11</v>
      </c>
      <c r="D5" s="11">
        <v>42.9</v>
      </c>
      <c r="E5" s="10" t="s">
        <v>12</v>
      </c>
      <c r="F5" s="12"/>
      <c r="G5" s="13">
        <f>D5*50%+E5*50%</f>
        <v>57.95</v>
      </c>
    </row>
    <row r="6" spans="1:7" ht="27.75" customHeight="1">
      <c r="A6" s="9" t="s">
        <v>7</v>
      </c>
      <c r="B6" s="9" t="s">
        <v>130</v>
      </c>
      <c r="C6" s="9" t="s">
        <v>131</v>
      </c>
      <c r="D6" s="12" t="s">
        <v>132</v>
      </c>
      <c r="E6" s="10">
        <v>80.54</v>
      </c>
      <c r="F6" s="12"/>
      <c r="G6" s="13">
        <f>E6</f>
        <v>80.54</v>
      </c>
    </row>
    <row r="7" spans="1:7" ht="27.75" customHeight="1">
      <c r="A7" s="9" t="s">
        <v>7</v>
      </c>
      <c r="B7" s="9" t="s">
        <v>23</v>
      </c>
      <c r="C7" s="9" t="s">
        <v>24</v>
      </c>
      <c r="D7" s="11">
        <v>65.6</v>
      </c>
      <c r="E7" s="10" t="s">
        <v>25</v>
      </c>
      <c r="F7" s="12"/>
      <c r="G7" s="13">
        <f aca="true" t="shared" si="0" ref="G7:G17">D7*50%+E7*50%</f>
        <v>74.61</v>
      </c>
    </row>
    <row r="8" spans="1:7" ht="27.75" customHeight="1">
      <c r="A8" s="9" t="s">
        <v>7</v>
      </c>
      <c r="B8" s="9" t="s">
        <v>23</v>
      </c>
      <c r="C8" s="9" t="s">
        <v>26</v>
      </c>
      <c r="D8" s="11">
        <v>56.7</v>
      </c>
      <c r="E8" s="10" t="s">
        <v>27</v>
      </c>
      <c r="F8" s="12"/>
      <c r="G8" s="13">
        <f t="shared" si="0"/>
        <v>68.57</v>
      </c>
    </row>
    <row r="9" spans="1:7" ht="27.75" customHeight="1">
      <c r="A9" s="9" t="s">
        <v>28</v>
      </c>
      <c r="B9" s="9" t="s">
        <v>29</v>
      </c>
      <c r="C9" s="9" t="s">
        <v>30</v>
      </c>
      <c r="D9" s="11">
        <v>68.7</v>
      </c>
      <c r="E9" s="10" t="s">
        <v>31</v>
      </c>
      <c r="F9" s="12"/>
      <c r="G9" s="13">
        <f t="shared" si="0"/>
        <v>75.95</v>
      </c>
    </row>
    <row r="10" spans="1:7" ht="27.75" customHeight="1">
      <c r="A10" s="9" t="s">
        <v>28</v>
      </c>
      <c r="B10" s="9" t="s">
        <v>29</v>
      </c>
      <c r="C10" s="9" t="s">
        <v>35</v>
      </c>
      <c r="D10" s="11">
        <v>59.8</v>
      </c>
      <c r="E10" s="10" t="s">
        <v>36</v>
      </c>
      <c r="F10" s="12"/>
      <c r="G10" s="13">
        <f t="shared" si="0"/>
        <v>72.85</v>
      </c>
    </row>
    <row r="11" spans="1:7" ht="27.75" customHeight="1">
      <c r="A11" s="9" t="s">
        <v>28</v>
      </c>
      <c r="B11" s="9" t="s">
        <v>29</v>
      </c>
      <c r="C11" s="9" t="s">
        <v>33</v>
      </c>
      <c r="D11" s="11">
        <v>62.2</v>
      </c>
      <c r="E11" s="10" t="s">
        <v>34</v>
      </c>
      <c r="F11" s="12"/>
      <c r="G11" s="13">
        <f t="shared" si="0"/>
        <v>70.85</v>
      </c>
    </row>
    <row r="12" spans="1:7" ht="27.75" customHeight="1">
      <c r="A12" s="9" t="s">
        <v>37</v>
      </c>
      <c r="B12" s="9" t="s">
        <v>38</v>
      </c>
      <c r="C12" s="9" t="s">
        <v>39</v>
      </c>
      <c r="D12" s="11">
        <v>68.9</v>
      </c>
      <c r="E12" s="10" t="s">
        <v>40</v>
      </c>
      <c r="F12" s="12"/>
      <c r="G12" s="13">
        <f t="shared" si="0"/>
        <v>73.1</v>
      </c>
    </row>
    <row r="13" spans="1:7" ht="27.75" customHeight="1">
      <c r="A13" s="9" t="s">
        <v>37</v>
      </c>
      <c r="B13" s="9" t="s">
        <v>38</v>
      </c>
      <c r="C13" s="9" t="s">
        <v>41</v>
      </c>
      <c r="D13" s="11">
        <v>59.6</v>
      </c>
      <c r="E13" s="10" t="s">
        <v>42</v>
      </c>
      <c r="F13" s="12"/>
      <c r="G13" s="13">
        <f t="shared" si="0"/>
        <v>72.3</v>
      </c>
    </row>
    <row r="14" spans="1:7" ht="27.75" customHeight="1">
      <c r="A14" s="9" t="s">
        <v>37</v>
      </c>
      <c r="B14" s="9" t="s">
        <v>38</v>
      </c>
      <c r="C14" s="9" t="s">
        <v>43</v>
      </c>
      <c r="D14" s="11">
        <v>57.7</v>
      </c>
      <c r="E14" s="10" t="s">
        <v>44</v>
      </c>
      <c r="F14" s="12"/>
      <c r="G14" s="13">
        <f t="shared" si="0"/>
        <v>69.92</v>
      </c>
    </row>
    <row r="15" spans="1:7" ht="27.75" customHeight="1">
      <c r="A15" s="9" t="s">
        <v>45</v>
      </c>
      <c r="B15" s="9" t="s">
        <v>46</v>
      </c>
      <c r="C15" s="9" t="s">
        <v>47</v>
      </c>
      <c r="D15" s="11">
        <v>63.8</v>
      </c>
      <c r="E15" s="10" t="s">
        <v>48</v>
      </c>
      <c r="F15" s="12"/>
      <c r="G15" s="13">
        <f t="shared" si="0"/>
        <v>74</v>
      </c>
    </row>
    <row r="16" spans="1:7" ht="27.75" customHeight="1">
      <c r="A16" s="9" t="s">
        <v>45</v>
      </c>
      <c r="B16" s="9" t="s">
        <v>46</v>
      </c>
      <c r="C16" s="9" t="s">
        <v>53</v>
      </c>
      <c r="D16" s="11">
        <v>58.2</v>
      </c>
      <c r="E16" s="10" t="s">
        <v>54</v>
      </c>
      <c r="F16" s="12"/>
      <c r="G16" s="13">
        <f t="shared" si="0"/>
        <v>71.08</v>
      </c>
    </row>
    <row r="17" spans="1:7" ht="27.75" customHeight="1">
      <c r="A17" s="9" t="s">
        <v>45</v>
      </c>
      <c r="B17" s="9" t="s">
        <v>46</v>
      </c>
      <c r="C17" s="9" t="s">
        <v>50</v>
      </c>
      <c r="D17" s="11">
        <v>58.6</v>
      </c>
      <c r="E17" s="10" t="s">
        <v>51</v>
      </c>
      <c r="F17" s="12"/>
      <c r="G17" s="13">
        <f t="shared" si="0"/>
        <v>70.12</v>
      </c>
    </row>
    <row r="18" spans="1:7" ht="27.75" customHeight="1">
      <c r="A18" s="9" t="s">
        <v>172</v>
      </c>
      <c r="B18" s="9" t="s">
        <v>173</v>
      </c>
      <c r="C18" s="9" t="s">
        <v>174</v>
      </c>
      <c r="D18" s="11">
        <v>58.4</v>
      </c>
      <c r="E18" s="10">
        <v>83.31</v>
      </c>
      <c r="F18" s="12"/>
      <c r="G18" s="13">
        <f>SUM(D18*0.5+E18*0.5)</f>
        <v>70.855</v>
      </c>
    </row>
    <row r="19" spans="1:7" ht="27.75" customHeight="1">
      <c r="A19" s="9" t="s">
        <v>172</v>
      </c>
      <c r="B19" s="9" t="s">
        <v>173</v>
      </c>
      <c r="C19" s="9" t="s">
        <v>175</v>
      </c>
      <c r="D19" s="11">
        <v>44.6</v>
      </c>
      <c r="E19" s="10">
        <v>81.43</v>
      </c>
      <c r="F19" s="12"/>
      <c r="G19" s="13">
        <f>SUM(D19*0.5+E19*0.5)</f>
        <v>63.015</v>
      </c>
    </row>
    <row r="20" spans="1:7" ht="27.75" customHeight="1">
      <c r="A20" s="9" t="s">
        <v>55</v>
      </c>
      <c r="B20" s="9" t="s">
        <v>56</v>
      </c>
      <c r="C20" s="9" t="s">
        <v>57</v>
      </c>
      <c r="D20" s="11">
        <v>59.4</v>
      </c>
      <c r="E20" s="10" t="s">
        <v>58</v>
      </c>
      <c r="F20" s="12"/>
      <c r="G20" s="13">
        <f aca="true" t="shared" si="1" ref="G20:G61">D20*50%+E20*50%</f>
        <v>70.79</v>
      </c>
    </row>
    <row r="21" spans="1:7" ht="27.75" customHeight="1">
      <c r="A21" s="9" t="s">
        <v>55</v>
      </c>
      <c r="B21" s="9" t="s">
        <v>56</v>
      </c>
      <c r="C21" s="9" t="s">
        <v>61</v>
      </c>
      <c r="D21" s="11">
        <v>50.1</v>
      </c>
      <c r="E21" s="10" t="s">
        <v>62</v>
      </c>
      <c r="F21" s="12"/>
      <c r="G21" s="13">
        <f t="shared" si="1"/>
        <v>68.6</v>
      </c>
    </row>
    <row r="22" spans="1:7" ht="27.75" customHeight="1">
      <c r="A22" s="9" t="s">
        <v>55</v>
      </c>
      <c r="B22" s="9" t="s">
        <v>56</v>
      </c>
      <c r="C22" s="9" t="s">
        <v>59</v>
      </c>
      <c r="D22" s="11">
        <v>53.7</v>
      </c>
      <c r="E22" s="10" t="s">
        <v>60</v>
      </c>
      <c r="F22" s="12"/>
      <c r="G22" s="13">
        <f t="shared" si="1"/>
        <v>67.49000000000001</v>
      </c>
    </row>
    <row r="23" spans="1:7" ht="27.75" customHeight="1">
      <c r="A23" s="9" t="s">
        <v>63</v>
      </c>
      <c r="B23" s="9" t="s">
        <v>64</v>
      </c>
      <c r="C23" s="9" t="s">
        <v>65</v>
      </c>
      <c r="D23" s="11">
        <v>67.1</v>
      </c>
      <c r="E23" s="10" t="s">
        <v>66</v>
      </c>
      <c r="F23" s="12"/>
      <c r="G23" s="13">
        <f t="shared" si="1"/>
        <v>75.9</v>
      </c>
    </row>
    <row r="24" spans="1:7" ht="27.75" customHeight="1">
      <c r="A24" s="9" t="s">
        <v>63</v>
      </c>
      <c r="B24" s="9" t="s">
        <v>64</v>
      </c>
      <c r="C24" s="9" t="s">
        <v>67</v>
      </c>
      <c r="D24" s="11">
        <v>60.7</v>
      </c>
      <c r="E24" s="10" t="s">
        <v>68</v>
      </c>
      <c r="F24" s="12"/>
      <c r="G24" s="13">
        <f t="shared" si="1"/>
        <v>71.86</v>
      </c>
    </row>
    <row r="25" spans="1:7" ht="27.75" customHeight="1">
      <c r="A25" s="9" t="s">
        <v>63</v>
      </c>
      <c r="B25" s="9" t="s">
        <v>64</v>
      </c>
      <c r="C25" s="9" t="s">
        <v>69</v>
      </c>
      <c r="D25" s="11">
        <v>58.8</v>
      </c>
      <c r="E25" s="10" t="s">
        <v>273</v>
      </c>
      <c r="F25" s="12"/>
      <c r="G25" s="13" t="e">
        <f t="shared" si="1"/>
        <v>#VALUE!</v>
      </c>
    </row>
    <row r="26" spans="1:7" ht="27.75" customHeight="1">
      <c r="A26" s="9" t="s">
        <v>70</v>
      </c>
      <c r="B26" s="9" t="s">
        <v>71</v>
      </c>
      <c r="C26" s="9" t="s">
        <v>72</v>
      </c>
      <c r="D26" s="11">
        <v>63.3</v>
      </c>
      <c r="E26" s="10" t="s">
        <v>273</v>
      </c>
      <c r="F26" s="12"/>
      <c r="G26" s="13" t="e">
        <f t="shared" si="1"/>
        <v>#VALUE!</v>
      </c>
    </row>
    <row r="27" spans="1:7" ht="27.75" customHeight="1">
      <c r="A27" s="9" t="s">
        <v>73</v>
      </c>
      <c r="B27" s="9" t="s">
        <v>74</v>
      </c>
      <c r="C27" s="9" t="s">
        <v>75</v>
      </c>
      <c r="D27" s="11">
        <v>49.4</v>
      </c>
      <c r="E27" s="10" t="s">
        <v>76</v>
      </c>
      <c r="F27" s="12"/>
      <c r="G27" s="13">
        <f t="shared" si="1"/>
        <v>66.92</v>
      </c>
    </row>
    <row r="28" spans="1:7" ht="27.75" customHeight="1">
      <c r="A28" s="9" t="s">
        <v>73</v>
      </c>
      <c r="B28" s="9" t="s">
        <v>74</v>
      </c>
      <c r="C28" s="9" t="s">
        <v>77</v>
      </c>
      <c r="D28" s="11">
        <v>45.4</v>
      </c>
      <c r="E28" s="10" t="s">
        <v>78</v>
      </c>
      <c r="F28" s="12"/>
      <c r="G28" s="13">
        <f t="shared" si="1"/>
        <v>63.33</v>
      </c>
    </row>
    <row r="29" spans="1:7" ht="27.75" customHeight="1">
      <c r="A29" s="9" t="s">
        <v>73</v>
      </c>
      <c r="B29" s="9" t="s">
        <v>74</v>
      </c>
      <c r="C29" s="9" t="s">
        <v>79</v>
      </c>
      <c r="D29" s="11">
        <v>42.7</v>
      </c>
      <c r="E29" s="10" t="s">
        <v>80</v>
      </c>
      <c r="F29" s="12"/>
      <c r="G29" s="13">
        <f t="shared" si="1"/>
        <v>62.49</v>
      </c>
    </row>
    <row r="30" spans="1:7" ht="27.75" customHeight="1">
      <c r="A30" s="9" t="s">
        <v>81</v>
      </c>
      <c r="B30" s="9" t="s">
        <v>82</v>
      </c>
      <c r="C30" s="9" t="s">
        <v>85</v>
      </c>
      <c r="D30" s="11">
        <v>59.7</v>
      </c>
      <c r="E30" s="10" t="s">
        <v>86</v>
      </c>
      <c r="F30" s="12"/>
      <c r="G30" s="13">
        <f t="shared" si="1"/>
        <v>71.24000000000001</v>
      </c>
    </row>
    <row r="31" spans="1:7" ht="27.75" customHeight="1">
      <c r="A31" s="9" t="s">
        <v>81</v>
      </c>
      <c r="B31" s="9" t="s">
        <v>82</v>
      </c>
      <c r="C31" s="9" t="s">
        <v>83</v>
      </c>
      <c r="D31" s="11">
        <v>60.2</v>
      </c>
      <c r="E31" s="10" t="s">
        <v>84</v>
      </c>
      <c r="F31" s="12"/>
      <c r="G31" s="13">
        <f t="shared" si="1"/>
        <v>70.56</v>
      </c>
    </row>
    <row r="32" spans="1:7" ht="27.75" customHeight="1">
      <c r="A32" s="9" t="s">
        <v>81</v>
      </c>
      <c r="B32" s="9" t="s">
        <v>82</v>
      </c>
      <c r="C32" s="9" t="s">
        <v>87</v>
      </c>
      <c r="D32" s="11">
        <v>56.7</v>
      </c>
      <c r="E32" s="10" t="s">
        <v>88</v>
      </c>
      <c r="F32" s="12"/>
      <c r="G32" s="13">
        <f t="shared" si="1"/>
        <v>69.25</v>
      </c>
    </row>
    <row r="33" spans="1:7" ht="27.75" customHeight="1">
      <c r="A33" s="9" t="s">
        <v>15</v>
      </c>
      <c r="B33" s="9" t="s">
        <v>16</v>
      </c>
      <c r="C33" s="9" t="s">
        <v>19</v>
      </c>
      <c r="D33" s="11">
        <v>64.4</v>
      </c>
      <c r="E33" s="10" t="s">
        <v>20</v>
      </c>
      <c r="F33" s="12"/>
      <c r="G33" s="13">
        <f t="shared" si="1"/>
        <v>73.85</v>
      </c>
    </row>
    <row r="34" spans="1:7" ht="27.75" customHeight="1">
      <c r="A34" s="9" t="s">
        <v>15</v>
      </c>
      <c r="B34" s="9" t="s">
        <v>16</v>
      </c>
      <c r="C34" s="9" t="s">
        <v>17</v>
      </c>
      <c r="D34" s="11">
        <v>64.9</v>
      </c>
      <c r="E34" s="10" t="s">
        <v>18</v>
      </c>
      <c r="F34" s="12"/>
      <c r="G34" s="13">
        <f t="shared" si="1"/>
        <v>73.21000000000001</v>
      </c>
    </row>
    <row r="35" spans="1:7" ht="27.75" customHeight="1">
      <c r="A35" s="9" t="s">
        <v>15</v>
      </c>
      <c r="B35" s="9" t="s">
        <v>16</v>
      </c>
      <c r="C35" s="9" t="s">
        <v>21</v>
      </c>
      <c r="D35" s="11">
        <v>62.5</v>
      </c>
      <c r="E35" s="10" t="s">
        <v>22</v>
      </c>
      <c r="F35" s="12"/>
      <c r="G35" s="13">
        <f t="shared" si="1"/>
        <v>72.44</v>
      </c>
    </row>
    <row r="36" spans="1:7" ht="27.75" customHeight="1">
      <c r="A36" s="9" t="s">
        <v>89</v>
      </c>
      <c r="B36" s="9" t="s">
        <v>90</v>
      </c>
      <c r="C36" s="9" t="s">
        <v>91</v>
      </c>
      <c r="D36" s="11">
        <v>59.2</v>
      </c>
      <c r="E36" s="10">
        <v>80.72</v>
      </c>
      <c r="F36" s="12"/>
      <c r="G36" s="13">
        <f t="shared" si="1"/>
        <v>69.96000000000001</v>
      </c>
    </row>
    <row r="37" spans="1:7" ht="27.75" customHeight="1">
      <c r="A37" s="9" t="s">
        <v>89</v>
      </c>
      <c r="B37" s="9" t="s">
        <v>90</v>
      </c>
      <c r="C37" s="9" t="s">
        <v>92</v>
      </c>
      <c r="D37" s="11">
        <v>58.8</v>
      </c>
      <c r="E37" s="10">
        <v>80.3</v>
      </c>
      <c r="F37" s="12"/>
      <c r="G37" s="13">
        <f t="shared" si="1"/>
        <v>69.55</v>
      </c>
    </row>
    <row r="38" spans="1:7" ht="27.75" customHeight="1">
      <c r="A38" s="9" t="s">
        <v>89</v>
      </c>
      <c r="B38" s="9" t="s">
        <v>90</v>
      </c>
      <c r="C38" s="9" t="s">
        <v>93</v>
      </c>
      <c r="D38" s="11">
        <v>55.6</v>
      </c>
      <c r="E38" s="10">
        <v>78.6</v>
      </c>
      <c r="F38" s="12"/>
      <c r="G38" s="13">
        <f t="shared" si="1"/>
        <v>67.1</v>
      </c>
    </row>
    <row r="39" spans="1:7" ht="27.75" customHeight="1">
      <c r="A39" s="9" t="s">
        <v>89</v>
      </c>
      <c r="B39" s="9" t="s">
        <v>94</v>
      </c>
      <c r="C39" s="9" t="s">
        <v>95</v>
      </c>
      <c r="D39" s="11">
        <v>67.1</v>
      </c>
      <c r="E39" s="10">
        <v>83.9</v>
      </c>
      <c r="F39" s="12"/>
      <c r="G39" s="13">
        <f t="shared" si="1"/>
        <v>75.5</v>
      </c>
    </row>
    <row r="40" spans="1:7" ht="27.75" customHeight="1">
      <c r="A40" s="9" t="s">
        <v>89</v>
      </c>
      <c r="B40" s="9" t="s">
        <v>94</v>
      </c>
      <c r="C40" s="9" t="s">
        <v>96</v>
      </c>
      <c r="D40" s="11">
        <v>65.7</v>
      </c>
      <c r="E40" s="10">
        <v>78.6</v>
      </c>
      <c r="F40" s="12"/>
      <c r="G40" s="13">
        <f t="shared" si="1"/>
        <v>72.15</v>
      </c>
    </row>
    <row r="41" spans="1:7" ht="27.75" customHeight="1">
      <c r="A41" s="9" t="s">
        <v>89</v>
      </c>
      <c r="B41" s="9" t="s">
        <v>94</v>
      </c>
      <c r="C41" s="9" t="s">
        <v>97</v>
      </c>
      <c r="D41" s="11">
        <v>61.3</v>
      </c>
      <c r="E41" s="10">
        <v>82.46</v>
      </c>
      <c r="F41" s="12"/>
      <c r="G41" s="13">
        <f t="shared" si="1"/>
        <v>71.88</v>
      </c>
    </row>
    <row r="42" spans="1:7" ht="27.75" customHeight="1">
      <c r="A42" s="9" t="s">
        <v>89</v>
      </c>
      <c r="B42" s="9" t="s">
        <v>98</v>
      </c>
      <c r="C42" s="9" t="s">
        <v>99</v>
      </c>
      <c r="D42" s="11">
        <v>53.5</v>
      </c>
      <c r="E42" s="10">
        <v>81.76</v>
      </c>
      <c r="F42" s="12"/>
      <c r="G42" s="13">
        <f t="shared" si="1"/>
        <v>67.63</v>
      </c>
    </row>
    <row r="43" spans="1:7" ht="27.75" customHeight="1">
      <c r="A43" s="9" t="s">
        <v>89</v>
      </c>
      <c r="B43" s="9" t="s">
        <v>98</v>
      </c>
      <c r="C43" s="9" t="s">
        <v>100</v>
      </c>
      <c r="D43" s="11">
        <v>51.3</v>
      </c>
      <c r="E43" s="10">
        <v>83.7</v>
      </c>
      <c r="F43" s="12"/>
      <c r="G43" s="13">
        <f t="shared" si="1"/>
        <v>67.5</v>
      </c>
    </row>
    <row r="44" spans="1:7" ht="27.75" customHeight="1">
      <c r="A44" s="9" t="s">
        <v>101</v>
      </c>
      <c r="B44" s="9" t="s">
        <v>102</v>
      </c>
      <c r="C44" s="9" t="s">
        <v>103</v>
      </c>
      <c r="D44" s="11">
        <v>58.9</v>
      </c>
      <c r="E44" s="10">
        <v>85.4</v>
      </c>
      <c r="F44" s="12"/>
      <c r="G44" s="13">
        <f t="shared" si="1"/>
        <v>72.15</v>
      </c>
    </row>
    <row r="45" spans="1:7" ht="27.75" customHeight="1">
      <c r="A45" s="9" t="s">
        <v>101</v>
      </c>
      <c r="B45" s="9" t="s">
        <v>102</v>
      </c>
      <c r="C45" s="9" t="s">
        <v>104</v>
      </c>
      <c r="D45" s="11">
        <v>56</v>
      </c>
      <c r="E45" s="10">
        <v>84.7</v>
      </c>
      <c r="F45" s="12"/>
      <c r="G45" s="13">
        <f t="shared" si="1"/>
        <v>70.35</v>
      </c>
    </row>
    <row r="46" spans="1:7" ht="27.75" customHeight="1">
      <c r="A46" s="9" t="s">
        <v>101</v>
      </c>
      <c r="B46" s="9" t="s">
        <v>102</v>
      </c>
      <c r="C46" s="9" t="s">
        <v>105</v>
      </c>
      <c r="D46" s="11">
        <v>53.2</v>
      </c>
      <c r="E46" s="10">
        <v>78.4</v>
      </c>
      <c r="F46" s="12"/>
      <c r="G46" s="13">
        <f t="shared" si="1"/>
        <v>65.80000000000001</v>
      </c>
    </row>
    <row r="47" spans="1:7" ht="27.75" customHeight="1">
      <c r="A47" s="9" t="s">
        <v>101</v>
      </c>
      <c r="B47" s="9" t="s">
        <v>106</v>
      </c>
      <c r="C47" s="9" t="s">
        <v>107</v>
      </c>
      <c r="D47" s="11">
        <v>68.6</v>
      </c>
      <c r="E47" s="10">
        <v>81.7</v>
      </c>
      <c r="F47" s="12"/>
      <c r="G47" s="13">
        <f t="shared" si="1"/>
        <v>75.15</v>
      </c>
    </row>
    <row r="48" spans="1:7" ht="27.75" customHeight="1">
      <c r="A48" s="9" t="s">
        <v>101</v>
      </c>
      <c r="B48" s="9" t="s">
        <v>106</v>
      </c>
      <c r="C48" s="9" t="s">
        <v>109</v>
      </c>
      <c r="D48" s="11">
        <v>63.5</v>
      </c>
      <c r="E48" s="10">
        <v>83</v>
      </c>
      <c r="F48" s="12"/>
      <c r="G48" s="13">
        <f t="shared" si="1"/>
        <v>73.25</v>
      </c>
    </row>
    <row r="49" spans="1:7" ht="27.75" customHeight="1">
      <c r="A49" s="9" t="s">
        <v>101</v>
      </c>
      <c r="B49" s="9" t="s">
        <v>106</v>
      </c>
      <c r="C49" s="9" t="s">
        <v>108</v>
      </c>
      <c r="D49" s="11">
        <v>63.8</v>
      </c>
      <c r="E49" s="10">
        <v>79.4</v>
      </c>
      <c r="F49" s="12"/>
      <c r="G49" s="13">
        <f t="shared" si="1"/>
        <v>71.6</v>
      </c>
    </row>
    <row r="50" spans="1:7" ht="27.75" customHeight="1">
      <c r="A50" s="9" t="s">
        <v>110</v>
      </c>
      <c r="B50" s="9" t="s">
        <v>111</v>
      </c>
      <c r="C50" s="9" t="s">
        <v>112</v>
      </c>
      <c r="D50" s="11">
        <v>57.7</v>
      </c>
      <c r="E50" s="10">
        <v>79.56</v>
      </c>
      <c r="F50" s="12"/>
      <c r="G50" s="13">
        <f t="shared" si="1"/>
        <v>68.63</v>
      </c>
    </row>
    <row r="51" spans="1:7" ht="27.75" customHeight="1">
      <c r="A51" s="9" t="s">
        <v>110</v>
      </c>
      <c r="B51" s="9" t="s">
        <v>111</v>
      </c>
      <c r="C51" s="9" t="s">
        <v>113</v>
      </c>
      <c r="D51" s="11">
        <v>57.1</v>
      </c>
      <c r="E51" s="10">
        <v>79.88</v>
      </c>
      <c r="F51" s="12"/>
      <c r="G51" s="13">
        <f t="shared" si="1"/>
        <v>68.49</v>
      </c>
    </row>
    <row r="52" spans="1:7" ht="27.75" customHeight="1">
      <c r="A52" s="9" t="s">
        <v>110</v>
      </c>
      <c r="B52" s="9" t="s">
        <v>111</v>
      </c>
      <c r="C52" s="9" t="s">
        <v>114</v>
      </c>
      <c r="D52" s="11">
        <v>49.3</v>
      </c>
      <c r="E52" s="10">
        <v>80.96</v>
      </c>
      <c r="F52" s="12"/>
      <c r="G52" s="13">
        <f t="shared" si="1"/>
        <v>65.13</v>
      </c>
    </row>
    <row r="53" spans="1:7" ht="27.75" customHeight="1">
      <c r="A53" s="9" t="s">
        <v>115</v>
      </c>
      <c r="B53" s="9" t="s">
        <v>116</v>
      </c>
      <c r="C53" s="9" t="s">
        <v>117</v>
      </c>
      <c r="D53" s="11">
        <v>70</v>
      </c>
      <c r="E53" s="10">
        <v>83.32</v>
      </c>
      <c r="F53" s="12"/>
      <c r="G53" s="13">
        <f t="shared" si="1"/>
        <v>76.66</v>
      </c>
    </row>
    <row r="54" spans="1:7" ht="27.75" customHeight="1">
      <c r="A54" s="9" t="s">
        <v>115</v>
      </c>
      <c r="B54" s="9" t="s">
        <v>116</v>
      </c>
      <c r="C54" s="9" t="s">
        <v>119</v>
      </c>
      <c r="D54" s="11">
        <v>65.4</v>
      </c>
      <c r="E54" s="10">
        <v>79.2</v>
      </c>
      <c r="F54" s="12"/>
      <c r="G54" s="13">
        <f t="shared" si="1"/>
        <v>72.30000000000001</v>
      </c>
    </row>
    <row r="55" spans="1:7" ht="27.75" customHeight="1">
      <c r="A55" s="9" t="s">
        <v>115</v>
      </c>
      <c r="B55" s="9" t="s">
        <v>116</v>
      </c>
      <c r="C55" s="9" t="s">
        <v>118</v>
      </c>
      <c r="D55" s="11">
        <v>68.5</v>
      </c>
      <c r="E55" s="10" t="s">
        <v>273</v>
      </c>
      <c r="F55" s="12"/>
      <c r="G55" s="13" t="e">
        <f t="shared" si="1"/>
        <v>#VALUE!</v>
      </c>
    </row>
    <row r="56" spans="1:7" ht="27.75" customHeight="1">
      <c r="A56" s="9" t="s">
        <v>120</v>
      </c>
      <c r="B56" s="9" t="s">
        <v>121</v>
      </c>
      <c r="C56" s="9" t="s">
        <v>122</v>
      </c>
      <c r="D56" s="11">
        <v>57.9</v>
      </c>
      <c r="E56" s="10">
        <v>81.16</v>
      </c>
      <c r="F56" s="12"/>
      <c r="G56" s="13">
        <f t="shared" si="1"/>
        <v>69.53</v>
      </c>
    </row>
    <row r="57" spans="1:7" ht="27.75" customHeight="1">
      <c r="A57" s="9" t="s">
        <v>120</v>
      </c>
      <c r="B57" s="9" t="s">
        <v>121</v>
      </c>
      <c r="C57" s="9" t="s">
        <v>124</v>
      </c>
      <c r="D57" s="11">
        <v>52</v>
      </c>
      <c r="E57" s="10">
        <v>85.4</v>
      </c>
      <c r="F57" s="12"/>
      <c r="G57" s="13">
        <f t="shared" si="1"/>
        <v>68.7</v>
      </c>
    </row>
    <row r="58" spans="1:7" ht="27.75" customHeight="1">
      <c r="A58" s="9" t="s">
        <v>120</v>
      </c>
      <c r="B58" s="9" t="s">
        <v>121</v>
      </c>
      <c r="C58" s="9" t="s">
        <v>123</v>
      </c>
      <c r="D58" s="11">
        <v>54.2</v>
      </c>
      <c r="E58" s="10">
        <v>80.4</v>
      </c>
      <c r="F58" s="12"/>
      <c r="G58" s="13">
        <f t="shared" si="1"/>
        <v>67.30000000000001</v>
      </c>
    </row>
    <row r="59" spans="1:7" ht="27.75" customHeight="1">
      <c r="A59" s="9" t="s">
        <v>125</v>
      </c>
      <c r="B59" s="9" t="s">
        <v>126</v>
      </c>
      <c r="C59" s="9" t="s">
        <v>127</v>
      </c>
      <c r="D59" s="11">
        <v>56.7</v>
      </c>
      <c r="E59" s="10">
        <v>80</v>
      </c>
      <c r="F59" s="12"/>
      <c r="G59" s="13">
        <f t="shared" si="1"/>
        <v>68.35</v>
      </c>
    </row>
    <row r="60" spans="1:7" ht="27.75" customHeight="1">
      <c r="A60" s="9" t="s">
        <v>125</v>
      </c>
      <c r="B60" s="9" t="s">
        <v>126</v>
      </c>
      <c r="C60" s="9" t="s">
        <v>128</v>
      </c>
      <c r="D60" s="11">
        <v>52.7</v>
      </c>
      <c r="E60" s="10">
        <v>79.68</v>
      </c>
      <c r="F60" s="12"/>
      <c r="G60" s="13">
        <f t="shared" si="1"/>
        <v>66.19</v>
      </c>
    </row>
    <row r="61" spans="1:7" ht="27.75" customHeight="1">
      <c r="A61" s="9" t="s">
        <v>125</v>
      </c>
      <c r="B61" s="9" t="s">
        <v>126</v>
      </c>
      <c r="C61" s="9" t="s">
        <v>129</v>
      </c>
      <c r="D61" s="11">
        <v>51.1</v>
      </c>
      <c r="E61" s="10">
        <v>75.24</v>
      </c>
      <c r="F61" s="12"/>
      <c r="G61" s="13">
        <f t="shared" si="1"/>
        <v>63.17</v>
      </c>
    </row>
    <row r="62" spans="1:7" ht="27.75" customHeight="1">
      <c r="A62" s="9" t="s">
        <v>135</v>
      </c>
      <c r="B62" s="9" t="s">
        <v>136</v>
      </c>
      <c r="C62" s="9" t="s">
        <v>137</v>
      </c>
      <c r="D62" s="11">
        <v>48.7</v>
      </c>
      <c r="E62" s="10">
        <v>83.13</v>
      </c>
      <c r="F62" s="12"/>
      <c r="G62" s="13">
        <f aca="true" t="shared" si="2" ref="G62:G87">SUM(D62*0.5+E62*0.5)</f>
        <v>65.91499999999999</v>
      </c>
    </row>
    <row r="63" spans="1:7" ht="27.75" customHeight="1">
      <c r="A63" s="9" t="s">
        <v>135</v>
      </c>
      <c r="B63" s="9" t="s">
        <v>136</v>
      </c>
      <c r="C63" s="9" t="s">
        <v>138</v>
      </c>
      <c r="D63" s="11">
        <v>44</v>
      </c>
      <c r="E63" s="10">
        <v>82.62</v>
      </c>
      <c r="F63" s="12"/>
      <c r="G63" s="13">
        <f t="shared" si="2"/>
        <v>63.31</v>
      </c>
    </row>
    <row r="64" spans="1:7" ht="27.75" customHeight="1">
      <c r="A64" s="9" t="s">
        <v>135</v>
      </c>
      <c r="B64" s="9" t="s">
        <v>136</v>
      </c>
      <c r="C64" s="9" t="s">
        <v>139</v>
      </c>
      <c r="D64" s="11">
        <v>43.6</v>
      </c>
      <c r="E64" s="10">
        <v>80.95</v>
      </c>
      <c r="F64" s="12"/>
      <c r="G64" s="13">
        <f t="shared" si="2"/>
        <v>62.275000000000006</v>
      </c>
    </row>
    <row r="65" spans="1:7" ht="27.75" customHeight="1">
      <c r="A65" s="9" t="s">
        <v>140</v>
      </c>
      <c r="B65" s="9" t="s">
        <v>141</v>
      </c>
      <c r="C65" s="9" t="s">
        <v>143</v>
      </c>
      <c r="D65" s="11">
        <v>59</v>
      </c>
      <c r="E65" s="10">
        <v>84.89</v>
      </c>
      <c r="F65" s="12"/>
      <c r="G65" s="13">
        <f t="shared" si="2"/>
        <v>71.945</v>
      </c>
    </row>
    <row r="66" spans="1:7" ht="27.75" customHeight="1">
      <c r="A66" s="9" t="s">
        <v>140</v>
      </c>
      <c r="B66" s="9" t="s">
        <v>141</v>
      </c>
      <c r="C66" s="9" t="s">
        <v>144</v>
      </c>
      <c r="D66" s="11">
        <v>58.9</v>
      </c>
      <c r="E66" s="10">
        <v>80.9</v>
      </c>
      <c r="F66" s="12"/>
      <c r="G66" s="13">
        <f t="shared" si="2"/>
        <v>69.9</v>
      </c>
    </row>
    <row r="67" spans="1:7" ht="27.75" customHeight="1">
      <c r="A67" s="9" t="s">
        <v>140</v>
      </c>
      <c r="B67" s="9" t="s">
        <v>141</v>
      </c>
      <c r="C67" s="9" t="s">
        <v>142</v>
      </c>
      <c r="D67" s="11">
        <v>60.9</v>
      </c>
      <c r="E67" s="10" t="s">
        <v>273</v>
      </c>
      <c r="F67" s="12"/>
      <c r="G67" s="13" t="e">
        <f t="shared" si="2"/>
        <v>#VALUE!</v>
      </c>
    </row>
    <row r="68" spans="1:7" ht="27.75" customHeight="1">
      <c r="A68" s="9" t="s">
        <v>140</v>
      </c>
      <c r="B68" s="9" t="s">
        <v>145</v>
      </c>
      <c r="C68" s="9" t="s">
        <v>147</v>
      </c>
      <c r="D68" s="11">
        <v>46.9</v>
      </c>
      <c r="E68" s="10">
        <v>83.68</v>
      </c>
      <c r="F68" s="12"/>
      <c r="G68" s="13">
        <f t="shared" si="2"/>
        <v>65.29</v>
      </c>
    </row>
    <row r="69" spans="1:7" ht="27.75" customHeight="1">
      <c r="A69" s="9" t="s">
        <v>140</v>
      </c>
      <c r="B69" s="9" t="s">
        <v>145</v>
      </c>
      <c r="C69" s="9" t="s">
        <v>148</v>
      </c>
      <c r="D69" s="11">
        <v>44.7</v>
      </c>
      <c r="E69" s="10">
        <v>82.4</v>
      </c>
      <c r="F69" s="12"/>
      <c r="G69" s="13">
        <f t="shared" si="2"/>
        <v>63.550000000000004</v>
      </c>
    </row>
    <row r="70" spans="1:7" ht="27.75" customHeight="1">
      <c r="A70" s="9" t="s">
        <v>140</v>
      </c>
      <c r="B70" s="9" t="s">
        <v>145</v>
      </c>
      <c r="C70" s="9" t="s">
        <v>146</v>
      </c>
      <c r="D70" s="11">
        <v>51.1</v>
      </c>
      <c r="E70" s="10" t="s">
        <v>273</v>
      </c>
      <c r="F70" s="12"/>
      <c r="G70" s="13" t="e">
        <f t="shared" si="2"/>
        <v>#VALUE!</v>
      </c>
    </row>
    <row r="71" spans="1:7" ht="27.75" customHeight="1">
      <c r="A71" s="9" t="s">
        <v>149</v>
      </c>
      <c r="B71" s="9" t="s">
        <v>150</v>
      </c>
      <c r="C71" s="9" t="s">
        <v>151</v>
      </c>
      <c r="D71" s="11">
        <v>70.9</v>
      </c>
      <c r="E71" s="10">
        <v>83.5</v>
      </c>
      <c r="F71" s="12"/>
      <c r="G71" s="13">
        <f t="shared" si="2"/>
        <v>77.2</v>
      </c>
    </row>
    <row r="72" spans="1:7" ht="27.75" customHeight="1">
      <c r="A72" s="9" t="s">
        <v>149</v>
      </c>
      <c r="B72" s="9" t="s">
        <v>150</v>
      </c>
      <c r="C72" s="9" t="s">
        <v>152</v>
      </c>
      <c r="D72" s="11">
        <v>66.3</v>
      </c>
      <c r="E72" s="10">
        <v>84.81</v>
      </c>
      <c r="F72" s="12"/>
      <c r="G72" s="13">
        <f t="shared" si="2"/>
        <v>75.555</v>
      </c>
    </row>
    <row r="73" spans="1:7" ht="27.75" customHeight="1">
      <c r="A73" s="9" t="s">
        <v>149</v>
      </c>
      <c r="B73" s="9" t="s">
        <v>150</v>
      </c>
      <c r="C73" s="9" t="s">
        <v>153</v>
      </c>
      <c r="D73" s="11">
        <v>59.2</v>
      </c>
      <c r="E73" s="10">
        <v>84.35</v>
      </c>
      <c r="F73" s="12"/>
      <c r="G73" s="13">
        <f t="shared" si="2"/>
        <v>71.775</v>
      </c>
    </row>
    <row r="74" spans="1:7" ht="27.75" customHeight="1">
      <c r="A74" s="9" t="s">
        <v>154</v>
      </c>
      <c r="B74" s="9" t="s">
        <v>155</v>
      </c>
      <c r="C74" s="9" t="s">
        <v>156</v>
      </c>
      <c r="D74" s="11">
        <v>57.5</v>
      </c>
      <c r="E74" s="10">
        <v>83.23</v>
      </c>
      <c r="F74" s="12"/>
      <c r="G74" s="13">
        <f t="shared" si="2"/>
        <v>70.36500000000001</v>
      </c>
    </row>
    <row r="75" spans="1:7" ht="27.75" customHeight="1">
      <c r="A75" s="9" t="s">
        <v>154</v>
      </c>
      <c r="B75" s="9" t="s">
        <v>155</v>
      </c>
      <c r="C75" s="9" t="s">
        <v>157</v>
      </c>
      <c r="D75" s="11">
        <v>53.5</v>
      </c>
      <c r="E75" s="10">
        <v>84.86</v>
      </c>
      <c r="F75" s="12"/>
      <c r="G75" s="13">
        <f t="shared" si="2"/>
        <v>69.18</v>
      </c>
    </row>
    <row r="76" spans="1:7" ht="27.75" customHeight="1">
      <c r="A76" s="9" t="s">
        <v>154</v>
      </c>
      <c r="B76" s="9" t="s">
        <v>155</v>
      </c>
      <c r="C76" s="9" t="s">
        <v>158</v>
      </c>
      <c r="D76" s="11">
        <v>53.4</v>
      </c>
      <c r="E76" s="10">
        <v>83.58</v>
      </c>
      <c r="F76" s="12"/>
      <c r="G76" s="13">
        <f t="shared" si="2"/>
        <v>68.49</v>
      </c>
    </row>
    <row r="77" spans="1:7" ht="27.75" customHeight="1">
      <c r="A77" s="9" t="s">
        <v>159</v>
      </c>
      <c r="B77" s="9" t="s">
        <v>160</v>
      </c>
      <c r="C77" s="9" t="s">
        <v>162</v>
      </c>
      <c r="D77" s="11">
        <v>62.3</v>
      </c>
      <c r="E77" s="10">
        <v>83.49</v>
      </c>
      <c r="F77" s="12"/>
      <c r="G77" s="13">
        <f t="shared" si="2"/>
        <v>72.895</v>
      </c>
    </row>
    <row r="78" spans="1:7" ht="27.75" customHeight="1">
      <c r="A78" s="9" t="s">
        <v>159</v>
      </c>
      <c r="B78" s="9" t="s">
        <v>160</v>
      </c>
      <c r="C78" s="9" t="s">
        <v>163</v>
      </c>
      <c r="D78" s="11">
        <v>55.5</v>
      </c>
      <c r="E78" s="10">
        <v>85.83</v>
      </c>
      <c r="F78" s="12"/>
      <c r="G78" s="13">
        <f t="shared" si="2"/>
        <v>70.66499999999999</v>
      </c>
    </row>
    <row r="79" spans="1:7" ht="27.75" customHeight="1">
      <c r="A79" s="9" t="s">
        <v>159</v>
      </c>
      <c r="B79" s="9" t="s">
        <v>160</v>
      </c>
      <c r="C79" s="9" t="s">
        <v>167</v>
      </c>
      <c r="D79" s="11">
        <v>51.4</v>
      </c>
      <c r="E79" s="10">
        <v>84.69</v>
      </c>
      <c r="F79" s="12"/>
      <c r="G79" s="13">
        <f t="shared" si="2"/>
        <v>68.045</v>
      </c>
    </row>
    <row r="80" spans="1:7" ht="27.75" customHeight="1">
      <c r="A80" s="9" t="s">
        <v>159</v>
      </c>
      <c r="B80" s="9" t="s">
        <v>160</v>
      </c>
      <c r="C80" s="9" t="s">
        <v>164</v>
      </c>
      <c r="D80" s="11">
        <v>54.3</v>
      </c>
      <c r="E80" s="10">
        <v>81.74</v>
      </c>
      <c r="F80" s="12"/>
      <c r="G80" s="13">
        <f t="shared" si="2"/>
        <v>68.02</v>
      </c>
    </row>
    <row r="81" spans="1:7" ht="27.75" customHeight="1">
      <c r="A81" s="9" t="s">
        <v>159</v>
      </c>
      <c r="B81" s="9" t="s">
        <v>160</v>
      </c>
      <c r="C81" s="9" t="s">
        <v>168</v>
      </c>
      <c r="D81" s="11">
        <v>51.1</v>
      </c>
      <c r="E81" s="10">
        <v>82.84</v>
      </c>
      <c r="F81" s="12"/>
      <c r="G81" s="13">
        <f t="shared" si="2"/>
        <v>66.97</v>
      </c>
    </row>
    <row r="82" spans="1:7" ht="27.75" customHeight="1">
      <c r="A82" s="9" t="s">
        <v>159</v>
      </c>
      <c r="B82" s="9" t="s">
        <v>160</v>
      </c>
      <c r="C82" s="9" t="s">
        <v>165</v>
      </c>
      <c r="D82" s="11">
        <v>53.6</v>
      </c>
      <c r="E82" s="10">
        <v>80.31</v>
      </c>
      <c r="F82" s="12"/>
      <c r="G82" s="13">
        <f t="shared" si="2"/>
        <v>66.955</v>
      </c>
    </row>
    <row r="83" spans="1:7" ht="27.75" customHeight="1">
      <c r="A83" s="9" t="s">
        <v>159</v>
      </c>
      <c r="B83" s="9" t="s">
        <v>160</v>
      </c>
      <c r="C83" s="9" t="s">
        <v>169</v>
      </c>
      <c r="D83" s="11">
        <v>49.9</v>
      </c>
      <c r="E83" s="10">
        <v>79.79</v>
      </c>
      <c r="F83" s="12"/>
      <c r="G83" s="13">
        <f t="shared" si="2"/>
        <v>64.845</v>
      </c>
    </row>
    <row r="84" spans="1:7" ht="27.75" customHeight="1">
      <c r="A84" s="9" t="s">
        <v>159</v>
      </c>
      <c r="B84" s="9" t="s">
        <v>160</v>
      </c>
      <c r="C84" s="9" t="s">
        <v>171</v>
      </c>
      <c r="D84" s="11">
        <v>43.4</v>
      </c>
      <c r="E84" s="10">
        <v>81.45</v>
      </c>
      <c r="F84" s="12"/>
      <c r="G84" s="13">
        <f t="shared" si="2"/>
        <v>62.425</v>
      </c>
    </row>
    <row r="85" spans="1:7" ht="27.75" customHeight="1">
      <c r="A85" s="9" t="s">
        <v>159</v>
      </c>
      <c r="B85" s="9" t="s">
        <v>160</v>
      </c>
      <c r="C85" s="9" t="s">
        <v>170</v>
      </c>
      <c r="D85" s="11">
        <v>47.8</v>
      </c>
      <c r="E85" s="10">
        <v>77.04</v>
      </c>
      <c r="F85" s="12"/>
      <c r="G85" s="13">
        <f t="shared" si="2"/>
        <v>62.42</v>
      </c>
    </row>
    <row r="86" spans="1:7" ht="27.75" customHeight="1">
      <c r="A86" s="9" t="s">
        <v>159</v>
      </c>
      <c r="B86" s="9" t="s">
        <v>160</v>
      </c>
      <c r="C86" s="9" t="s">
        <v>161</v>
      </c>
      <c r="D86" s="11">
        <v>68.9</v>
      </c>
      <c r="E86" s="10" t="s">
        <v>273</v>
      </c>
      <c r="F86" s="12"/>
      <c r="G86" s="13" t="e">
        <f t="shared" si="2"/>
        <v>#VALUE!</v>
      </c>
    </row>
    <row r="87" spans="1:7" ht="27.75" customHeight="1">
      <c r="A87" s="9" t="s">
        <v>159</v>
      </c>
      <c r="B87" s="9" t="s">
        <v>160</v>
      </c>
      <c r="C87" s="9" t="s">
        <v>166</v>
      </c>
      <c r="D87" s="11">
        <v>52</v>
      </c>
      <c r="E87" s="10" t="s">
        <v>273</v>
      </c>
      <c r="F87" s="12"/>
      <c r="G87" s="13" t="e">
        <f t="shared" si="2"/>
        <v>#VALUE!</v>
      </c>
    </row>
    <row r="88" spans="1:7" ht="27.75" customHeight="1">
      <c r="A88" s="9" t="s">
        <v>133</v>
      </c>
      <c r="B88" s="9" t="s">
        <v>134</v>
      </c>
      <c r="C88" s="9" t="s">
        <v>131</v>
      </c>
      <c r="D88" s="12" t="s">
        <v>132</v>
      </c>
      <c r="E88" s="10">
        <v>82.5</v>
      </c>
      <c r="F88" s="12"/>
      <c r="G88" s="13">
        <f>E88</f>
        <v>82.5</v>
      </c>
    </row>
    <row r="89" spans="1:7" ht="27.75" customHeight="1">
      <c r="A89" s="9" t="s">
        <v>133</v>
      </c>
      <c r="B89" s="9" t="s">
        <v>134</v>
      </c>
      <c r="C89" s="9" t="s">
        <v>131</v>
      </c>
      <c r="D89" s="12" t="s">
        <v>132</v>
      </c>
      <c r="E89" s="10">
        <v>81.5</v>
      </c>
      <c r="F89" s="12"/>
      <c r="G89" s="13">
        <f>E89</f>
        <v>81.5</v>
      </c>
    </row>
    <row r="90" spans="1:7" ht="27.75" customHeight="1">
      <c r="A90" s="9" t="s">
        <v>176</v>
      </c>
      <c r="B90" s="9" t="s">
        <v>177</v>
      </c>
      <c r="C90" s="9" t="s">
        <v>178</v>
      </c>
      <c r="D90" s="11">
        <v>61.3</v>
      </c>
      <c r="E90" s="10">
        <v>83.8</v>
      </c>
      <c r="F90" s="12"/>
      <c r="G90" s="13">
        <f aca="true" t="shared" si="3" ref="G90:G108">SUM(D90*0.5+E90*0.5)</f>
        <v>72.55</v>
      </c>
    </row>
    <row r="91" spans="1:7" ht="27.75" customHeight="1">
      <c r="A91" s="9" t="s">
        <v>176</v>
      </c>
      <c r="B91" s="9" t="s">
        <v>177</v>
      </c>
      <c r="C91" s="9" t="s">
        <v>179</v>
      </c>
      <c r="D91" s="11">
        <v>59.3</v>
      </c>
      <c r="E91" s="10">
        <v>84.69</v>
      </c>
      <c r="F91" s="12"/>
      <c r="G91" s="13">
        <f t="shared" si="3"/>
        <v>71.995</v>
      </c>
    </row>
    <row r="92" spans="1:7" ht="27.75" customHeight="1">
      <c r="A92" s="9" t="s">
        <v>176</v>
      </c>
      <c r="B92" s="9" t="s">
        <v>180</v>
      </c>
      <c r="C92" s="9" t="s">
        <v>182</v>
      </c>
      <c r="D92" s="11">
        <v>53.8</v>
      </c>
      <c r="E92" s="10">
        <v>80.65</v>
      </c>
      <c r="F92" s="12"/>
      <c r="G92" s="13">
        <f t="shared" si="3"/>
        <v>67.225</v>
      </c>
    </row>
    <row r="93" spans="1:7" ht="27.75" customHeight="1">
      <c r="A93" s="9" t="s">
        <v>176</v>
      </c>
      <c r="B93" s="9" t="s">
        <v>180</v>
      </c>
      <c r="C93" s="9" t="s">
        <v>181</v>
      </c>
      <c r="D93" s="11">
        <v>57.3</v>
      </c>
      <c r="E93" s="10" t="s">
        <v>273</v>
      </c>
      <c r="F93" s="12"/>
      <c r="G93" s="13" t="e">
        <f t="shared" si="3"/>
        <v>#VALUE!</v>
      </c>
    </row>
    <row r="94" spans="1:7" ht="27.75" customHeight="1">
      <c r="A94" s="9" t="s">
        <v>183</v>
      </c>
      <c r="B94" s="9" t="s">
        <v>184</v>
      </c>
      <c r="C94" s="9" t="s">
        <v>185</v>
      </c>
      <c r="D94" s="11">
        <v>65.6</v>
      </c>
      <c r="E94" s="10">
        <v>84.54</v>
      </c>
      <c r="F94" s="12"/>
      <c r="G94" s="13">
        <f t="shared" si="3"/>
        <v>75.07</v>
      </c>
    </row>
    <row r="95" spans="1:7" ht="27.75" customHeight="1">
      <c r="A95" s="9" t="s">
        <v>183</v>
      </c>
      <c r="B95" s="9" t="s">
        <v>184</v>
      </c>
      <c r="C95" s="9" t="s">
        <v>186</v>
      </c>
      <c r="D95" s="11">
        <v>62</v>
      </c>
      <c r="E95" s="10">
        <v>83.61</v>
      </c>
      <c r="F95" s="12"/>
      <c r="G95" s="13">
        <f t="shared" si="3"/>
        <v>72.805</v>
      </c>
    </row>
    <row r="96" spans="1:7" ht="27.75" customHeight="1">
      <c r="A96" s="9" t="s">
        <v>183</v>
      </c>
      <c r="B96" s="9" t="s">
        <v>184</v>
      </c>
      <c r="C96" s="9" t="s">
        <v>187</v>
      </c>
      <c r="D96" s="11">
        <v>54.1</v>
      </c>
      <c r="E96" s="10">
        <v>80.17</v>
      </c>
      <c r="F96" s="12"/>
      <c r="G96" s="13">
        <f t="shared" si="3"/>
        <v>67.135</v>
      </c>
    </row>
    <row r="97" spans="1:7" ht="27.75" customHeight="1">
      <c r="A97" s="9" t="s">
        <v>188</v>
      </c>
      <c r="B97" s="9" t="s">
        <v>189</v>
      </c>
      <c r="C97" s="9" t="s">
        <v>190</v>
      </c>
      <c r="D97" s="11">
        <v>58</v>
      </c>
      <c r="E97" s="10">
        <v>86.14</v>
      </c>
      <c r="F97" s="12"/>
      <c r="G97" s="13">
        <f t="shared" si="3"/>
        <v>72.07</v>
      </c>
    </row>
    <row r="98" spans="1:7" ht="27.75" customHeight="1">
      <c r="A98" s="9" t="s">
        <v>188</v>
      </c>
      <c r="B98" s="9" t="s">
        <v>189</v>
      </c>
      <c r="C98" s="9" t="s">
        <v>191</v>
      </c>
      <c r="D98" s="11">
        <v>53.1</v>
      </c>
      <c r="E98" s="10">
        <v>85.99</v>
      </c>
      <c r="F98" s="12"/>
      <c r="G98" s="13">
        <f t="shared" si="3"/>
        <v>69.545</v>
      </c>
    </row>
    <row r="99" spans="1:7" ht="27.75" customHeight="1">
      <c r="A99" s="9" t="s">
        <v>188</v>
      </c>
      <c r="B99" s="9" t="s">
        <v>189</v>
      </c>
      <c r="C99" s="9" t="s">
        <v>192</v>
      </c>
      <c r="D99" s="11">
        <v>47.7</v>
      </c>
      <c r="E99" s="10">
        <v>80.25</v>
      </c>
      <c r="F99" s="12"/>
      <c r="G99" s="13">
        <f t="shared" si="3"/>
        <v>63.975</v>
      </c>
    </row>
    <row r="100" spans="1:7" ht="27.75" customHeight="1">
      <c r="A100" s="9" t="s">
        <v>193</v>
      </c>
      <c r="B100" s="9" t="s">
        <v>194</v>
      </c>
      <c r="C100" s="9" t="s">
        <v>196</v>
      </c>
      <c r="D100" s="11">
        <v>58.2</v>
      </c>
      <c r="E100" s="10">
        <v>84.67</v>
      </c>
      <c r="F100" s="12"/>
      <c r="G100" s="13">
        <f t="shared" si="3"/>
        <v>71.435</v>
      </c>
    </row>
    <row r="101" spans="1:7" ht="27.75" customHeight="1">
      <c r="A101" s="9" t="s">
        <v>193</v>
      </c>
      <c r="B101" s="9" t="s">
        <v>194</v>
      </c>
      <c r="C101" s="9" t="s">
        <v>197</v>
      </c>
      <c r="D101" s="11">
        <v>56.6</v>
      </c>
      <c r="E101" s="10">
        <v>84.37</v>
      </c>
      <c r="F101" s="12"/>
      <c r="G101" s="13">
        <f t="shared" si="3"/>
        <v>70.485</v>
      </c>
    </row>
    <row r="102" spans="1:7" ht="27.75" customHeight="1">
      <c r="A102" s="9" t="s">
        <v>193</v>
      </c>
      <c r="B102" s="9" t="s">
        <v>194</v>
      </c>
      <c r="C102" s="9" t="s">
        <v>195</v>
      </c>
      <c r="D102" s="11">
        <v>58.4</v>
      </c>
      <c r="E102" s="10">
        <v>81.03</v>
      </c>
      <c r="F102" s="12"/>
      <c r="G102" s="13">
        <f t="shared" si="3"/>
        <v>69.715</v>
      </c>
    </row>
    <row r="103" spans="1:7" ht="27.75" customHeight="1">
      <c r="A103" s="9" t="s">
        <v>193</v>
      </c>
      <c r="B103" s="9" t="s">
        <v>194</v>
      </c>
      <c r="C103" s="9" t="s">
        <v>198</v>
      </c>
      <c r="D103" s="11">
        <v>56.6</v>
      </c>
      <c r="E103" s="10">
        <v>80.56</v>
      </c>
      <c r="F103" s="12"/>
      <c r="G103" s="13">
        <f t="shared" si="3"/>
        <v>68.58</v>
      </c>
    </row>
    <row r="104" spans="1:7" ht="27.75" customHeight="1">
      <c r="A104" s="9" t="s">
        <v>199</v>
      </c>
      <c r="B104" s="9" t="s">
        <v>200</v>
      </c>
      <c r="C104" s="9" t="s">
        <v>201</v>
      </c>
      <c r="D104" s="11">
        <v>49.9</v>
      </c>
      <c r="E104" s="10">
        <v>81.91</v>
      </c>
      <c r="F104" s="12"/>
      <c r="G104" s="13">
        <f t="shared" si="3"/>
        <v>65.905</v>
      </c>
    </row>
    <row r="105" spans="1:7" ht="27.75" customHeight="1">
      <c r="A105" s="9" t="s">
        <v>199</v>
      </c>
      <c r="B105" s="9" t="s">
        <v>200</v>
      </c>
      <c r="C105" s="9" t="s">
        <v>202</v>
      </c>
      <c r="D105" s="11">
        <v>47.7</v>
      </c>
      <c r="E105" s="10">
        <v>79.91</v>
      </c>
      <c r="F105" s="12"/>
      <c r="G105" s="13">
        <f t="shared" si="3"/>
        <v>63.805</v>
      </c>
    </row>
    <row r="106" spans="1:7" ht="27.75" customHeight="1">
      <c r="A106" s="9" t="s">
        <v>203</v>
      </c>
      <c r="B106" s="9" t="s">
        <v>204</v>
      </c>
      <c r="C106" s="9" t="s">
        <v>205</v>
      </c>
      <c r="D106" s="11">
        <v>65.8</v>
      </c>
      <c r="E106" s="10">
        <v>83.8</v>
      </c>
      <c r="F106" s="12"/>
      <c r="G106" s="13">
        <f t="shared" si="3"/>
        <v>74.8</v>
      </c>
    </row>
    <row r="107" spans="1:7" ht="27.75" customHeight="1">
      <c r="A107" s="9" t="s">
        <v>203</v>
      </c>
      <c r="B107" s="9" t="s">
        <v>204</v>
      </c>
      <c r="C107" s="9" t="s">
        <v>206</v>
      </c>
      <c r="D107" s="11">
        <v>65.6</v>
      </c>
      <c r="E107" s="10">
        <v>81.72</v>
      </c>
      <c r="F107" s="12"/>
      <c r="G107" s="13">
        <f t="shared" si="3"/>
        <v>73.66</v>
      </c>
    </row>
    <row r="108" spans="1:7" ht="27.75" customHeight="1">
      <c r="A108" s="9" t="s">
        <v>203</v>
      </c>
      <c r="B108" s="9" t="s">
        <v>204</v>
      </c>
      <c r="C108" s="9" t="s">
        <v>207</v>
      </c>
      <c r="D108" s="11">
        <v>64</v>
      </c>
      <c r="E108" s="10">
        <v>82.46</v>
      </c>
      <c r="F108" s="12"/>
      <c r="G108" s="13">
        <f t="shared" si="3"/>
        <v>73.22999999999999</v>
      </c>
    </row>
    <row r="109" spans="1:7" ht="27.75" customHeight="1">
      <c r="A109" s="9" t="s">
        <v>208</v>
      </c>
      <c r="B109" s="9" t="s">
        <v>209</v>
      </c>
      <c r="C109" s="9" t="s">
        <v>211</v>
      </c>
      <c r="D109" s="11">
        <v>63.3</v>
      </c>
      <c r="E109" s="10">
        <v>84.32</v>
      </c>
      <c r="F109" s="12" t="s">
        <v>32</v>
      </c>
      <c r="G109" s="13">
        <f aca="true" t="shared" si="4" ref="G109:G114">SUM(D109*0.4+E109*0.4+F109)</f>
        <v>66.048</v>
      </c>
    </row>
    <row r="110" spans="1:7" ht="27.75" customHeight="1">
      <c r="A110" s="9" t="s">
        <v>208</v>
      </c>
      <c r="B110" s="9" t="s">
        <v>209</v>
      </c>
      <c r="C110" s="9" t="s">
        <v>212</v>
      </c>
      <c r="D110" s="11">
        <v>62.7</v>
      </c>
      <c r="E110" s="10">
        <v>81.55</v>
      </c>
      <c r="F110" s="12" t="s">
        <v>49</v>
      </c>
      <c r="G110" s="13">
        <f t="shared" si="4"/>
        <v>62.7</v>
      </c>
    </row>
    <row r="111" spans="1:7" ht="27.75" customHeight="1">
      <c r="A111" s="9" t="s">
        <v>208</v>
      </c>
      <c r="B111" s="9" t="s">
        <v>209</v>
      </c>
      <c r="C111" s="9" t="s">
        <v>213</v>
      </c>
      <c r="D111" s="11">
        <v>53.7</v>
      </c>
      <c r="E111" s="10">
        <v>82.22</v>
      </c>
      <c r="F111" s="12" t="s">
        <v>49</v>
      </c>
      <c r="G111" s="13">
        <f t="shared" si="4"/>
        <v>59.368</v>
      </c>
    </row>
    <row r="112" spans="1:7" ht="27.75" customHeight="1">
      <c r="A112" s="9" t="s">
        <v>208</v>
      </c>
      <c r="B112" s="9" t="s">
        <v>209</v>
      </c>
      <c r="C112" s="9" t="s">
        <v>214</v>
      </c>
      <c r="D112" s="11">
        <v>44.1</v>
      </c>
      <c r="E112" s="10">
        <v>83.49</v>
      </c>
      <c r="F112" s="12" t="s">
        <v>49</v>
      </c>
      <c r="G112" s="13">
        <f t="shared" si="4"/>
        <v>56.036</v>
      </c>
    </row>
    <row r="113" spans="1:7" ht="27.75" customHeight="1">
      <c r="A113" s="9" t="s">
        <v>208</v>
      </c>
      <c r="B113" s="9" t="s">
        <v>209</v>
      </c>
      <c r="C113" s="9" t="s">
        <v>210</v>
      </c>
      <c r="D113" s="11">
        <v>64</v>
      </c>
      <c r="E113" s="10" t="s">
        <v>273</v>
      </c>
      <c r="F113" s="12" t="s">
        <v>49</v>
      </c>
      <c r="G113" s="13" t="e">
        <f t="shared" si="4"/>
        <v>#VALUE!</v>
      </c>
    </row>
    <row r="114" spans="1:7" ht="27.75" customHeight="1">
      <c r="A114" s="9" t="s">
        <v>208</v>
      </c>
      <c r="B114" s="9" t="s">
        <v>209</v>
      </c>
      <c r="C114" s="9" t="s">
        <v>215</v>
      </c>
      <c r="D114" s="11">
        <v>43.1</v>
      </c>
      <c r="E114" s="10" t="s">
        <v>273</v>
      </c>
      <c r="F114" s="12" t="s">
        <v>52</v>
      </c>
      <c r="G114" s="13" t="e">
        <f t="shared" si="4"/>
        <v>#VALUE!</v>
      </c>
    </row>
    <row r="115" spans="1:7" ht="27.75" customHeight="1">
      <c r="A115" s="9" t="s">
        <v>216</v>
      </c>
      <c r="B115" s="9" t="s">
        <v>217</v>
      </c>
      <c r="C115" s="9" t="s">
        <v>218</v>
      </c>
      <c r="D115" s="11">
        <v>67.8</v>
      </c>
      <c r="E115" s="10">
        <v>84.03</v>
      </c>
      <c r="F115" s="12"/>
      <c r="G115" s="13">
        <f aca="true" t="shared" si="5" ref="G115:G152">SUM(D115*0.5+E115*0.5)</f>
        <v>75.91499999999999</v>
      </c>
    </row>
    <row r="116" spans="1:7" ht="27.75" customHeight="1">
      <c r="A116" s="9" t="s">
        <v>216</v>
      </c>
      <c r="B116" s="9" t="s">
        <v>217</v>
      </c>
      <c r="C116" s="9" t="s">
        <v>219</v>
      </c>
      <c r="D116" s="11">
        <v>67.1</v>
      </c>
      <c r="E116" s="10">
        <v>82.03</v>
      </c>
      <c r="F116" s="12"/>
      <c r="G116" s="13">
        <f t="shared" si="5"/>
        <v>74.565</v>
      </c>
    </row>
    <row r="117" spans="1:7" ht="27.75" customHeight="1">
      <c r="A117" s="9" t="s">
        <v>216</v>
      </c>
      <c r="B117" s="9" t="s">
        <v>217</v>
      </c>
      <c r="C117" s="9" t="s">
        <v>223</v>
      </c>
      <c r="D117" s="11">
        <v>58.5</v>
      </c>
      <c r="E117" s="10">
        <v>85.3</v>
      </c>
      <c r="F117" s="12"/>
      <c r="G117" s="13">
        <f t="shared" si="5"/>
        <v>71.9</v>
      </c>
    </row>
    <row r="118" spans="1:7" ht="27.75" customHeight="1">
      <c r="A118" s="9" t="s">
        <v>216</v>
      </c>
      <c r="B118" s="9" t="s">
        <v>217</v>
      </c>
      <c r="C118" s="9" t="s">
        <v>220</v>
      </c>
      <c r="D118" s="11">
        <v>59.9</v>
      </c>
      <c r="E118" s="10">
        <v>83.27</v>
      </c>
      <c r="F118" s="12"/>
      <c r="G118" s="13">
        <f t="shared" si="5"/>
        <v>71.585</v>
      </c>
    </row>
    <row r="119" spans="1:7" ht="27.75" customHeight="1">
      <c r="A119" s="9" t="s">
        <v>216</v>
      </c>
      <c r="B119" s="9" t="s">
        <v>217</v>
      </c>
      <c r="C119" s="9" t="s">
        <v>221</v>
      </c>
      <c r="D119" s="11">
        <v>59.7</v>
      </c>
      <c r="E119" s="10">
        <v>82.37</v>
      </c>
      <c r="F119" s="12"/>
      <c r="G119" s="13">
        <f t="shared" si="5"/>
        <v>71.035</v>
      </c>
    </row>
    <row r="120" spans="1:7" ht="27.75" customHeight="1">
      <c r="A120" s="9" t="s">
        <v>216</v>
      </c>
      <c r="B120" s="9" t="s">
        <v>217</v>
      </c>
      <c r="C120" s="9" t="s">
        <v>222</v>
      </c>
      <c r="D120" s="11">
        <v>58.6</v>
      </c>
      <c r="E120" s="10">
        <v>82.3</v>
      </c>
      <c r="F120" s="12"/>
      <c r="G120" s="13">
        <f t="shared" si="5"/>
        <v>70.45</v>
      </c>
    </row>
    <row r="121" spans="1:7" ht="27.75" customHeight="1">
      <c r="A121" s="9" t="s">
        <v>216</v>
      </c>
      <c r="B121" s="9" t="s">
        <v>217</v>
      </c>
      <c r="C121" s="9" t="s">
        <v>224</v>
      </c>
      <c r="D121" s="11">
        <v>57.6</v>
      </c>
      <c r="E121" s="10">
        <v>82.81</v>
      </c>
      <c r="F121" s="12"/>
      <c r="G121" s="13">
        <f t="shared" si="5"/>
        <v>70.205</v>
      </c>
    </row>
    <row r="122" spans="1:7" ht="27.75" customHeight="1">
      <c r="A122" s="9" t="s">
        <v>216</v>
      </c>
      <c r="B122" s="9" t="s">
        <v>217</v>
      </c>
      <c r="C122" s="9" t="s">
        <v>225</v>
      </c>
      <c r="D122" s="11">
        <v>56.1</v>
      </c>
      <c r="E122" s="10">
        <v>83.82</v>
      </c>
      <c r="F122" s="12"/>
      <c r="G122" s="13">
        <f t="shared" si="5"/>
        <v>69.96</v>
      </c>
    </row>
    <row r="123" spans="1:7" ht="27.75" customHeight="1">
      <c r="A123" s="9" t="s">
        <v>216</v>
      </c>
      <c r="B123" s="9" t="s">
        <v>217</v>
      </c>
      <c r="C123" s="9" t="s">
        <v>226</v>
      </c>
      <c r="D123" s="11">
        <v>55.4</v>
      </c>
      <c r="E123" s="10">
        <v>83.55</v>
      </c>
      <c r="F123" s="12"/>
      <c r="G123" s="13">
        <f t="shared" si="5"/>
        <v>69.475</v>
      </c>
    </row>
    <row r="124" spans="1:7" ht="27.75" customHeight="1">
      <c r="A124" s="9" t="s">
        <v>227</v>
      </c>
      <c r="B124" s="9" t="s">
        <v>228</v>
      </c>
      <c r="C124" s="9" t="s">
        <v>229</v>
      </c>
      <c r="D124" s="11">
        <v>72.3</v>
      </c>
      <c r="E124" s="10">
        <v>85.26</v>
      </c>
      <c r="F124" s="12"/>
      <c r="G124" s="13">
        <f t="shared" si="5"/>
        <v>78.78</v>
      </c>
    </row>
    <row r="125" spans="1:7" ht="27.75" customHeight="1">
      <c r="A125" s="9" t="s">
        <v>227</v>
      </c>
      <c r="B125" s="9" t="s">
        <v>228</v>
      </c>
      <c r="C125" s="9" t="s">
        <v>230</v>
      </c>
      <c r="D125" s="11">
        <v>64.7</v>
      </c>
      <c r="E125" s="10">
        <v>80.28</v>
      </c>
      <c r="F125" s="12"/>
      <c r="G125" s="13">
        <f t="shared" si="5"/>
        <v>72.49000000000001</v>
      </c>
    </row>
    <row r="126" spans="1:7" ht="27.75" customHeight="1">
      <c r="A126" s="9" t="s">
        <v>227</v>
      </c>
      <c r="B126" s="9" t="s">
        <v>228</v>
      </c>
      <c r="C126" s="9" t="s">
        <v>232</v>
      </c>
      <c r="D126" s="11">
        <v>63.5</v>
      </c>
      <c r="E126" s="10">
        <v>80.54</v>
      </c>
      <c r="F126" s="12"/>
      <c r="G126" s="13">
        <f t="shared" si="5"/>
        <v>72.02000000000001</v>
      </c>
    </row>
    <row r="127" spans="1:7" ht="27.75" customHeight="1">
      <c r="A127" s="9" t="s">
        <v>227</v>
      </c>
      <c r="B127" s="9" t="s">
        <v>228</v>
      </c>
      <c r="C127" s="9" t="s">
        <v>231</v>
      </c>
      <c r="D127" s="11">
        <v>64.2</v>
      </c>
      <c r="E127" s="10">
        <v>79.76</v>
      </c>
      <c r="F127" s="12"/>
      <c r="G127" s="13">
        <f t="shared" si="5"/>
        <v>71.98</v>
      </c>
    </row>
    <row r="128" spans="1:7" ht="27.75" customHeight="1">
      <c r="A128" s="9" t="s">
        <v>227</v>
      </c>
      <c r="B128" s="9" t="s">
        <v>228</v>
      </c>
      <c r="C128" s="9" t="s">
        <v>234</v>
      </c>
      <c r="D128" s="11">
        <v>61.9</v>
      </c>
      <c r="E128" s="10">
        <v>78.82</v>
      </c>
      <c r="F128" s="12"/>
      <c r="G128" s="13">
        <f t="shared" si="5"/>
        <v>70.36</v>
      </c>
    </row>
    <row r="129" spans="1:7" ht="27.75" customHeight="1">
      <c r="A129" s="9" t="s">
        <v>227</v>
      </c>
      <c r="B129" s="9" t="s">
        <v>228</v>
      </c>
      <c r="C129" s="9" t="s">
        <v>233</v>
      </c>
      <c r="D129" s="11">
        <v>62</v>
      </c>
      <c r="E129" s="10">
        <v>78.52</v>
      </c>
      <c r="F129" s="12"/>
      <c r="G129" s="13">
        <f t="shared" si="5"/>
        <v>70.25999999999999</v>
      </c>
    </row>
    <row r="130" spans="1:7" ht="27.75" customHeight="1">
      <c r="A130" s="9" t="s">
        <v>235</v>
      </c>
      <c r="B130" s="9" t="s">
        <v>236</v>
      </c>
      <c r="C130" s="9" t="s">
        <v>237</v>
      </c>
      <c r="D130" s="11">
        <v>62.6</v>
      </c>
      <c r="E130" s="10">
        <v>79.18</v>
      </c>
      <c r="F130" s="12"/>
      <c r="G130" s="13">
        <f t="shared" si="5"/>
        <v>70.89</v>
      </c>
    </row>
    <row r="131" spans="1:7" ht="27.75" customHeight="1">
      <c r="A131" s="9" t="s">
        <v>235</v>
      </c>
      <c r="B131" s="9" t="s">
        <v>236</v>
      </c>
      <c r="C131" s="9" t="s">
        <v>239</v>
      </c>
      <c r="D131" s="11">
        <v>57.1</v>
      </c>
      <c r="E131" s="10">
        <v>81.56</v>
      </c>
      <c r="F131" s="12"/>
      <c r="G131" s="13">
        <f t="shared" si="5"/>
        <v>69.33</v>
      </c>
    </row>
    <row r="132" spans="1:7" ht="27.75" customHeight="1">
      <c r="A132" s="9" t="s">
        <v>235</v>
      </c>
      <c r="B132" s="9" t="s">
        <v>236</v>
      </c>
      <c r="C132" s="9" t="s">
        <v>238</v>
      </c>
      <c r="D132" s="11">
        <v>58.6</v>
      </c>
      <c r="E132" s="10">
        <v>78.22</v>
      </c>
      <c r="F132" s="12"/>
      <c r="G132" s="13">
        <f t="shared" si="5"/>
        <v>68.41</v>
      </c>
    </row>
    <row r="133" spans="1:7" ht="27.75" customHeight="1">
      <c r="A133" s="9" t="s">
        <v>240</v>
      </c>
      <c r="B133" s="9" t="s">
        <v>241</v>
      </c>
      <c r="C133" s="9" t="s">
        <v>242</v>
      </c>
      <c r="D133" s="11">
        <v>67.2</v>
      </c>
      <c r="E133" s="10">
        <v>81.86</v>
      </c>
      <c r="F133" s="12"/>
      <c r="G133" s="13">
        <f t="shared" si="5"/>
        <v>74.53</v>
      </c>
    </row>
    <row r="134" spans="1:7" ht="27.75" customHeight="1">
      <c r="A134" s="9" t="s">
        <v>240</v>
      </c>
      <c r="B134" s="9" t="s">
        <v>241</v>
      </c>
      <c r="C134" s="9" t="s">
        <v>243</v>
      </c>
      <c r="D134" s="11">
        <v>62.8</v>
      </c>
      <c r="E134" s="10">
        <v>81.96</v>
      </c>
      <c r="F134" s="12"/>
      <c r="G134" s="13">
        <f t="shared" si="5"/>
        <v>72.38</v>
      </c>
    </row>
    <row r="135" spans="1:7" ht="27.75" customHeight="1">
      <c r="A135" s="9" t="s">
        <v>240</v>
      </c>
      <c r="B135" s="9" t="s">
        <v>241</v>
      </c>
      <c r="C135" s="9" t="s">
        <v>244</v>
      </c>
      <c r="D135" s="11">
        <v>60.3</v>
      </c>
      <c r="E135" s="10">
        <v>83.32</v>
      </c>
      <c r="F135" s="12"/>
      <c r="G135" s="13">
        <f t="shared" si="5"/>
        <v>71.81</v>
      </c>
    </row>
    <row r="136" spans="1:7" ht="27.75" customHeight="1">
      <c r="A136" s="9" t="s">
        <v>245</v>
      </c>
      <c r="B136" s="9" t="s">
        <v>246</v>
      </c>
      <c r="C136" s="9" t="s">
        <v>248</v>
      </c>
      <c r="D136" s="11">
        <v>57.6</v>
      </c>
      <c r="E136" s="10">
        <v>82.08</v>
      </c>
      <c r="F136" s="12"/>
      <c r="G136" s="13">
        <f t="shared" si="5"/>
        <v>69.84</v>
      </c>
    </row>
    <row r="137" spans="1:7" ht="27.75" customHeight="1">
      <c r="A137" s="9" t="s">
        <v>245</v>
      </c>
      <c r="B137" s="9" t="s">
        <v>246</v>
      </c>
      <c r="C137" s="9" t="s">
        <v>249</v>
      </c>
      <c r="D137" s="11">
        <v>52.3</v>
      </c>
      <c r="E137" s="10">
        <v>81.68</v>
      </c>
      <c r="F137" s="12"/>
      <c r="G137" s="13">
        <f t="shared" si="5"/>
        <v>66.99000000000001</v>
      </c>
    </row>
    <row r="138" spans="1:7" ht="27.75" customHeight="1">
      <c r="A138" s="9" t="s">
        <v>245</v>
      </c>
      <c r="B138" s="9" t="s">
        <v>246</v>
      </c>
      <c r="C138" s="9" t="s">
        <v>247</v>
      </c>
      <c r="D138" s="11">
        <v>59.3</v>
      </c>
      <c r="E138" s="10" t="s">
        <v>273</v>
      </c>
      <c r="F138" s="12"/>
      <c r="G138" s="13" t="e">
        <f t="shared" si="5"/>
        <v>#VALUE!</v>
      </c>
    </row>
    <row r="139" spans="1:7" ht="27.75" customHeight="1">
      <c r="A139" s="9" t="s">
        <v>250</v>
      </c>
      <c r="B139" s="9" t="s">
        <v>251</v>
      </c>
      <c r="C139" s="9" t="s">
        <v>252</v>
      </c>
      <c r="D139" s="11">
        <v>65.4</v>
      </c>
      <c r="E139" s="10">
        <v>82.02</v>
      </c>
      <c r="F139" s="12"/>
      <c r="G139" s="13">
        <f t="shared" si="5"/>
        <v>73.71000000000001</v>
      </c>
    </row>
    <row r="140" spans="1:7" ht="27.75" customHeight="1">
      <c r="A140" s="9" t="s">
        <v>250</v>
      </c>
      <c r="B140" s="9" t="s">
        <v>251</v>
      </c>
      <c r="C140" s="9" t="s">
        <v>253</v>
      </c>
      <c r="D140" s="11">
        <v>62.1</v>
      </c>
      <c r="E140" s="10">
        <v>80.1</v>
      </c>
      <c r="F140" s="12"/>
      <c r="G140" s="13">
        <f t="shared" si="5"/>
        <v>71.1</v>
      </c>
    </row>
    <row r="141" spans="1:7" ht="27.75" customHeight="1">
      <c r="A141" s="9" t="s">
        <v>250</v>
      </c>
      <c r="B141" s="9" t="s">
        <v>251</v>
      </c>
      <c r="C141" s="9" t="s">
        <v>254</v>
      </c>
      <c r="D141" s="11">
        <v>60.9</v>
      </c>
      <c r="E141" s="10">
        <v>79.12</v>
      </c>
      <c r="F141" s="12"/>
      <c r="G141" s="13">
        <f t="shared" si="5"/>
        <v>70.01</v>
      </c>
    </row>
    <row r="142" spans="1:7" ht="27.75" customHeight="1">
      <c r="A142" s="9" t="s">
        <v>250</v>
      </c>
      <c r="B142" s="9" t="s">
        <v>255</v>
      </c>
      <c r="C142" s="9" t="s">
        <v>256</v>
      </c>
      <c r="D142" s="11">
        <v>66.2</v>
      </c>
      <c r="E142" s="10">
        <v>86.68</v>
      </c>
      <c r="F142" s="12"/>
      <c r="G142" s="13">
        <f t="shared" si="5"/>
        <v>76.44</v>
      </c>
    </row>
    <row r="143" spans="1:7" ht="27.75" customHeight="1">
      <c r="A143" s="9" t="s">
        <v>250</v>
      </c>
      <c r="B143" s="9" t="s">
        <v>255</v>
      </c>
      <c r="C143" s="9" t="s">
        <v>257</v>
      </c>
      <c r="D143" s="11">
        <v>65.2</v>
      </c>
      <c r="E143" s="10">
        <v>85.3</v>
      </c>
      <c r="F143" s="12"/>
      <c r="G143" s="13">
        <f t="shared" si="5"/>
        <v>75.25</v>
      </c>
    </row>
    <row r="144" spans="1:7" ht="27.75" customHeight="1">
      <c r="A144" s="9" t="s">
        <v>250</v>
      </c>
      <c r="B144" s="9" t="s">
        <v>255</v>
      </c>
      <c r="C144" s="9" t="s">
        <v>258</v>
      </c>
      <c r="D144" s="11">
        <v>61</v>
      </c>
      <c r="E144" s="10">
        <v>80.88</v>
      </c>
      <c r="F144" s="12"/>
      <c r="G144" s="13">
        <f t="shared" si="5"/>
        <v>70.94</v>
      </c>
    </row>
    <row r="145" spans="1:7" ht="27.75" customHeight="1">
      <c r="A145" s="9" t="s">
        <v>259</v>
      </c>
      <c r="B145" s="9" t="s">
        <v>260</v>
      </c>
      <c r="C145" s="9" t="s">
        <v>261</v>
      </c>
      <c r="D145" s="11">
        <v>66</v>
      </c>
      <c r="E145" s="10">
        <v>79.36</v>
      </c>
      <c r="F145" s="12"/>
      <c r="G145" s="13">
        <f t="shared" si="5"/>
        <v>72.68</v>
      </c>
    </row>
    <row r="146" spans="1:7" ht="27.75" customHeight="1">
      <c r="A146" s="9" t="s">
        <v>259</v>
      </c>
      <c r="B146" s="9" t="s">
        <v>260</v>
      </c>
      <c r="C146" s="9" t="s">
        <v>262</v>
      </c>
      <c r="D146" s="11">
        <v>60.9</v>
      </c>
      <c r="E146" s="10">
        <v>78.4</v>
      </c>
      <c r="F146" s="12"/>
      <c r="G146" s="13">
        <f t="shared" si="5"/>
        <v>69.65</v>
      </c>
    </row>
    <row r="147" spans="1:7" ht="27.75" customHeight="1">
      <c r="A147" s="9" t="s">
        <v>259</v>
      </c>
      <c r="B147" s="9" t="s">
        <v>260</v>
      </c>
      <c r="C147" s="9" t="s">
        <v>263</v>
      </c>
      <c r="D147" s="11">
        <v>57.9</v>
      </c>
      <c r="E147" s="10" t="s">
        <v>273</v>
      </c>
      <c r="F147" s="12"/>
      <c r="G147" s="13" t="e">
        <f t="shared" si="5"/>
        <v>#VALUE!</v>
      </c>
    </row>
    <row r="148" spans="1:7" ht="27.75" customHeight="1">
      <c r="A148" s="9" t="s">
        <v>264</v>
      </c>
      <c r="B148" s="9" t="s">
        <v>265</v>
      </c>
      <c r="C148" s="9" t="s">
        <v>266</v>
      </c>
      <c r="D148" s="11">
        <v>58.8</v>
      </c>
      <c r="E148" s="10">
        <v>78.1</v>
      </c>
      <c r="F148" s="12"/>
      <c r="G148" s="13">
        <f t="shared" si="5"/>
        <v>68.44999999999999</v>
      </c>
    </row>
    <row r="149" spans="1:7" ht="27.75" customHeight="1">
      <c r="A149" s="9" t="s">
        <v>264</v>
      </c>
      <c r="B149" s="9" t="s">
        <v>265</v>
      </c>
      <c r="C149" s="9" t="s">
        <v>267</v>
      </c>
      <c r="D149" s="11">
        <v>54.9</v>
      </c>
      <c r="E149" s="10" t="s">
        <v>273</v>
      </c>
      <c r="F149" s="12"/>
      <c r="G149" s="13" t="e">
        <f t="shared" si="5"/>
        <v>#VALUE!</v>
      </c>
    </row>
    <row r="150" spans="1:7" ht="27.75" customHeight="1">
      <c r="A150" s="9" t="s">
        <v>264</v>
      </c>
      <c r="B150" s="9" t="s">
        <v>265</v>
      </c>
      <c r="C150" s="9" t="s">
        <v>268</v>
      </c>
      <c r="D150" s="11">
        <v>49.1</v>
      </c>
      <c r="E150" s="10" t="s">
        <v>273</v>
      </c>
      <c r="F150" s="12"/>
      <c r="G150" s="13" t="e">
        <f t="shared" si="5"/>
        <v>#VALUE!</v>
      </c>
    </row>
    <row r="151" spans="1:7" ht="27.75" customHeight="1">
      <c r="A151" s="9" t="s">
        <v>269</v>
      </c>
      <c r="B151" s="9" t="s">
        <v>270</v>
      </c>
      <c r="C151" s="9" t="s">
        <v>271</v>
      </c>
      <c r="D151" s="11">
        <v>55.8</v>
      </c>
      <c r="E151" s="10">
        <v>83.62</v>
      </c>
      <c r="F151" s="12"/>
      <c r="G151" s="13">
        <f t="shared" si="5"/>
        <v>69.71000000000001</v>
      </c>
    </row>
    <row r="152" spans="1:7" ht="27.75" customHeight="1">
      <c r="A152" s="9" t="s">
        <v>269</v>
      </c>
      <c r="B152" s="9" t="s">
        <v>270</v>
      </c>
      <c r="C152" s="9" t="s">
        <v>272</v>
      </c>
      <c r="D152" s="11">
        <v>50.1</v>
      </c>
      <c r="E152" s="10">
        <v>83.48</v>
      </c>
      <c r="F152" s="12"/>
      <c r="G152" s="13">
        <f t="shared" si="5"/>
        <v>66.79</v>
      </c>
    </row>
  </sheetData>
  <sheetProtection password="85FE" sheet="1"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个人用户</dc:creator>
  <cp:keywords/>
  <dc:description/>
  <cp:lastModifiedBy>User</cp:lastModifiedBy>
  <dcterms:created xsi:type="dcterms:W3CDTF">2020-09-08T02:38:39Z</dcterms:created>
  <dcterms:modified xsi:type="dcterms:W3CDTF">2020-09-14T03:38:23Z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