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4000" windowHeight="9840"/>
  </bookViews>
  <sheets>
    <sheet name="Sheet3" sheetId="3" r:id="rId1"/>
  </sheets>
  <definedNames>
    <definedName name="_xlnm.Print_Titles" localSheetId="0">Sheet3!$2:$2</definedName>
  </definedNames>
  <calcPr calcId="152511"/>
</workbook>
</file>

<file path=xl/calcChain.xml><?xml version="1.0" encoding="utf-8"?>
<calcChain xmlns="http://schemas.openxmlformats.org/spreadsheetml/2006/main">
  <c r="M208" i="3" l="1"/>
  <c r="M207" i="3"/>
  <c r="M206" i="3"/>
  <c r="V206" i="3" s="1"/>
  <c r="M205" i="3"/>
  <c r="M204" i="3"/>
  <c r="V203" i="3"/>
  <c r="M203" i="3"/>
  <c r="M202" i="3"/>
  <c r="V202" i="3" s="1"/>
  <c r="M201" i="3"/>
  <c r="V201" i="3" s="1"/>
  <c r="M200" i="3"/>
  <c r="M199" i="3"/>
  <c r="M198" i="3"/>
  <c r="V198" i="3" s="1"/>
  <c r="V197" i="3"/>
  <c r="M197" i="3"/>
  <c r="M196" i="3"/>
  <c r="V196" i="3" s="1"/>
  <c r="M195" i="3"/>
  <c r="V195" i="3" s="1"/>
  <c r="M194" i="3"/>
  <c r="M193" i="3"/>
  <c r="V193" i="3" s="1"/>
  <c r="M192" i="3"/>
  <c r="V192" i="3" s="1"/>
  <c r="V191" i="3"/>
  <c r="M191" i="3"/>
  <c r="M190" i="3"/>
  <c r="V190" i="3" s="1"/>
  <c r="V189" i="3"/>
  <c r="M189" i="3"/>
  <c r="M188" i="3"/>
  <c r="M187" i="3"/>
  <c r="V187" i="3" s="1"/>
  <c r="M186" i="3"/>
  <c r="M185" i="3"/>
  <c r="V185" i="3" s="1"/>
  <c r="M184" i="3"/>
  <c r="V183" i="3"/>
  <c r="M183" i="3"/>
  <c r="M182" i="3"/>
  <c r="V182" i="3" s="1"/>
  <c r="M181" i="3"/>
  <c r="M180" i="3"/>
  <c r="V179" i="3"/>
  <c r="M179" i="3"/>
  <c r="M178" i="3"/>
  <c r="M177" i="3"/>
  <c r="V177" i="3" s="1"/>
  <c r="M176" i="3"/>
  <c r="M175" i="3"/>
  <c r="M174" i="3"/>
  <c r="V174" i="3" s="1"/>
  <c r="V173" i="3"/>
  <c r="M173" i="3"/>
  <c r="M172" i="3"/>
  <c r="M171" i="3"/>
  <c r="V171" i="3" s="1"/>
  <c r="M170" i="3"/>
  <c r="M169" i="3"/>
  <c r="V169" i="3" s="1"/>
  <c r="M168" i="3"/>
  <c r="M167" i="3"/>
  <c r="M166" i="3"/>
  <c r="V166" i="3" s="1"/>
  <c r="M165" i="3"/>
  <c r="M164" i="3"/>
  <c r="V163" i="3"/>
  <c r="M163" i="3"/>
  <c r="M162" i="3"/>
  <c r="V162" i="3" s="1"/>
  <c r="M161" i="3"/>
  <c r="V161" i="3" s="1"/>
  <c r="M160" i="3"/>
  <c r="M159" i="3"/>
  <c r="M158" i="3"/>
  <c r="V158" i="3" s="1"/>
  <c r="V157" i="3"/>
  <c r="M157" i="3"/>
  <c r="M156" i="3"/>
  <c r="V156" i="3" s="1"/>
  <c r="M155" i="3"/>
  <c r="V155" i="3" s="1"/>
  <c r="M154" i="3"/>
  <c r="M153" i="3"/>
  <c r="V153" i="3" s="1"/>
  <c r="M152" i="3"/>
  <c r="M151" i="3"/>
  <c r="M150" i="3"/>
  <c r="V150" i="3" s="1"/>
  <c r="M149" i="3"/>
  <c r="M148" i="3"/>
  <c r="V147" i="3"/>
  <c r="M147" i="3"/>
  <c r="M146" i="3"/>
  <c r="M145" i="3"/>
  <c r="V145" i="3" s="1"/>
  <c r="M144" i="3"/>
  <c r="M143" i="3"/>
  <c r="M142" i="3"/>
  <c r="V142" i="3" s="1"/>
  <c r="V141" i="3"/>
  <c r="M141" i="3"/>
  <c r="M140" i="3"/>
  <c r="M139" i="3"/>
  <c r="V139" i="3" s="1"/>
  <c r="M138" i="3"/>
  <c r="V138" i="3" s="1"/>
  <c r="M137" i="3"/>
  <c r="V137" i="3" s="1"/>
  <c r="M136" i="3"/>
  <c r="V136" i="3" s="1"/>
  <c r="V135" i="3"/>
  <c r="M135" i="3"/>
  <c r="M134" i="3"/>
  <c r="V134" i="3" s="1"/>
  <c r="V133" i="3"/>
  <c r="M133" i="3"/>
  <c r="M132" i="3"/>
  <c r="M131" i="3"/>
  <c r="V131" i="3" s="1"/>
  <c r="M130" i="3"/>
  <c r="M129" i="3"/>
  <c r="V129" i="3" s="1"/>
  <c r="M128" i="3"/>
  <c r="M127" i="3"/>
  <c r="M126" i="3"/>
  <c r="V126" i="3" s="1"/>
  <c r="V125" i="3"/>
  <c r="M125" i="3"/>
  <c r="M124" i="3"/>
  <c r="M123" i="3"/>
  <c r="V123" i="3" s="1"/>
  <c r="M122" i="3"/>
  <c r="M121" i="3"/>
  <c r="V121" i="3" s="1"/>
  <c r="M120" i="3"/>
  <c r="V120" i="3" s="1"/>
  <c r="V119" i="3"/>
  <c r="M119" i="3"/>
  <c r="M118" i="3"/>
  <c r="V118" i="3" s="1"/>
  <c r="M117" i="3"/>
  <c r="V117" i="3" s="1"/>
  <c r="M116" i="3"/>
  <c r="V116" i="3" s="1"/>
  <c r="M115" i="3"/>
  <c r="V115" i="3" s="1"/>
  <c r="M114" i="3"/>
  <c r="V114" i="3" s="1"/>
  <c r="M113" i="3"/>
  <c r="V113" i="3" s="1"/>
  <c r="M112" i="3"/>
  <c r="V112" i="3" s="1"/>
  <c r="V111" i="3"/>
  <c r="M111" i="3"/>
  <c r="M110" i="3"/>
  <c r="V110" i="3" s="1"/>
  <c r="M109" i="3"/>
  <c r="V109" i="3" s="1"/>
  <c r="M108" i="3"/>
  <c r="M107" i="3"/>
  <c r="V107" i="3" s="1"/>
  <c r="M106" i="3"/>
  <c r="V106" i="3" s="1"/>
  <c r="M105" i="3"/>
  <c r="V105" i="3" s="1"/>
  <c r="M104" i="3"/>
  <c r="V103" i="3"/>
  <c r="M103" i="3"/>
  <c r="M102" i="3"/>
  <c r="V102" i="3" s="1"/>
  <c r="M101" i="3"/>
  <c r="V101" i="3" s="1"/>
  <c r="M100" i="3"/>
  <c r="V99" i="3"/>
  <c r="M99" i="3"/>
  <c r="M98" i="3"/>
  <c r="V98" i="3" s="1"/>
  <c r="M97" i="3"/>
  <c r="V97" i="3" s="1"/>
  <c r="M96" i="3"/>
  <c r="V96" i="3" s="1"/>
  <c r="M95" i="3"/>
  <c r="M94" i="3"/>
  <c r="V94" i="3" s="1"/>
  <c r="V93" i="3"/>
  <c r="M93" i="3"/>
  <c r="M92" i="3"/>
  <c r="M91" i="3"/>
  <c r="V91" i="3" s="1"/>
  <c r="M90" i="3"/>
  <c r="M89" i="3"/>
  <c r="V89" i="3" s="1"/>
  <c r="M88" i="3"/>
  <c r="V88" i="3" s="1"/>
  <c r="V87" i="3"/>
  <c r="M87" i="3"/>
  <c r="M86" i="3"/>
  <c r="V86" i="3" s="1"/>
  <c r="M85" i="3"/>
  <c r="V85" i="3" s="1"/>
  <c r="M84" i="3"/>
  <c r="M83" i="3"/>
  <c r="V83" i="3" s="1"/>
  <c r="M82" i="3"/>
  <c r="V82" i="3" s="1"/>
  <c r="M81" i="3"/>
  <c r="V81" i="3" s="1"/>
  <c r="M80" i="3"/>
  <c r="V80" i="3" s="1"/>
  <c r="M79" i="3"/>
  <c r="V79" i="3" s="1"/>
  <c r="M78" i="3"/>
  <c r="V78" i="3" s="1"/>
  <c r="M77" i="3"/>
  <c r="V77" i="3" s="1"/>
  <c r="V76" i="3"/>
  <c r="M76" i="3"/>
  <c r="M75" i="3"/>
  <c r="V75" i="3" s="1"/>
  <c r="M74" i="3"/>
  <c r="V74" i="3" s="1"/>
  <c r="M73" i="3"/>
  <c r="M72" i="3"/>
  <c r="V72" i="3" s="1"/>
  <c r="M71" i="3"/>
  <c r="V71" i="3" s="1"/>
  <c r="M70" i="3"/>
  <c r="V70" i="3" s="1"/>
  <c r="M69" i="3"/>
  <c r="V69" i="3" s="1"/>
  <c r="V68" i="3"/>
  <c r="M68" i="3"/>
  <c r="M67" i="3"/>
  <c r="V67" i="3" s="1"/>
  <c r="M66" i="3"/>
  <c r="V66" i="3" s="1"/>
  <c r="M65" i="3"/>
  <c r="V65" i="3" s="1"/>
  <c r="M64" i="3"/>
  <c r="V64" i="3" s="1"/>
  <c r="M63" i="3"/>
  <c r="V63" i="3" s="1"/>
  <c r="M62" i="3"/>
  <c r="V62" i="3" s="1"/>
  <c r="M61" i="3"/>
  <c r="V61" i="3" s="1"/>
  <c r="V60" i="3"/>
  <c r="M60" i="3"/>
  <c r="M59" i="3"/>
  <c r="V59" i="3" s="1"/>
  <c r="M58" i="3"/>
  <c r="V58" i="3" s="1"/>
  <c r="M57" i="3"/>
  <c r="M56" i="3"/>
  <c r="V56" i="3" s="1"/>
  <c r="M55" i="3"/>
  <c r="V55" i="3" s="1"/>
  <c r="M54" i="3"/>
  <c r="V54" i="3" s="1"/>
  <c r="M53" i="3"/>
  <c r="V53" i="3" s="1"/>
  <c r="V52" i="3"/>
  <c r="M52" i="3"/>
  <c r="M51" i="3"/>
  <c r="V51" i="3" s="1"/>
  <c r="M50" i="3"/>
  <c r="V50" i="3" s="1"/>
  <c r="M49" i="3"/>
  <c r="M48" i="3"/>
  <c r="V48" i="3" s="1"/>
  <c r="M47" i="3"/>
  <c r="V47" i="3" s="1"/>
  <c r="M46" i="3"/>
  <c r="V46" i="3" s="1"/>
  <c r="M45" i="3"/>
  <c r="V45" i="3" s="1"/>
  <c r="V44" i="3"/>
  <c r="M44" i="3"/>
  <c r="M43" i="3"/>
  <c r="V43" i="3" s="1"/>
  <c r="M42" i="3"/>
  <c r="V42" i="3" s="1"/>
  <c r="M41" i="3"/>
  <c r="V41" i="3" s="1"/>
  <c r="M40" i="3"/>
  <c r="V40" i="3" s="1"/>
  <c r="M39" i="3"/>
  <c r="V39" i="3" s="1"/>
  <c r="M38" i="3"/>
  <c r="V38" i="3" s="1"/>
  <c r="M37" i="3"/>
  <c r="V37" i="3" s="1"/>
  <c r="M36" i="3"/>
  <c r="V36" i="3" s="1"/>
  <c r="M35" i="3"/>
  <c r="V35" i="3" s="1"/>
  <c r="M34" i="3"/>
  <c r="V34" i="3" s="1"/>
  <c r="M33" i="3"/>
  <c r="V33" i="3" s="1"/>
  <c r="M32" i="3"/>
  <c r="V32" i="3" s="1"/>
  <c r="M31" i="3"/>
  <c r="V31" i="3" s="1"/>
  <c r="M30" i="3"/>
  <c r="V30" i="3" s="1"/>
  <c r="M29" i="3"/>
  <c r="V29" i="3" s="1"/>
  <c r="M28" i="3"/>
  <c r="V28" i="3" s="1"/>
  <c r="M27" i="3"/>
  <c r="V27" i="3" s="1"/>
  <c r="M26" i="3"/>
  <c r="V26" i="3" s="1"/>
  <c r="M25" i="3"/>
  <c r="V25" i="3" s="1"/>
  <c r="M24" i="3"/>
  <c r="V24" i="3" s="1"/>
  <c r="M23" i="3"/>
  <c r="V23" i="3" s="1"/>
  <c r="M22" i="3"/>
  <c r="V22" i="3" s="1"/>
  <c r="M21" i="3"/>
  <c r="V21" i="3" s="1"/>
  <c r="M20" i="3"/>
  <c r="V20" i="3" s="1"/>
  <c r="M19" i="3"/>
  <c r="V19" i="3" s="1"/>
  <c r="M18" i="3"/>
  <c r="V18" i="3" s="1"/>
  <c r="M17" i="3"/>
  <c r="V17" i="3" s="1"/>
  <c r="M16" i="3"/>
  <c r="V16" i="3" s="1"/>
  <c r="M15" i="3"/>
  <c r="V15" i="3" s="1"/>
  <c r="M14" i="3"/>
  <c r="V14" i="3" s="1"/>
  <c r="M13" i="3"/>
  <c r="V13" i="3" s="1"/>
  <c r="M12" i="3"/>
  <c r="V12" i="3" s="1"/>
  <c r="M11" i="3"/>
  <c r="V11" i="3" s="1"/>
  <c r="M10" i="3"/>
  <c r="V10" i="3" s="1"/>
  <c r="M9" i="3"/>
  <c r="V9" i="3" s="1"/>
  <c r="M8" i="3"/>
  <c r="V8" i="3" s="1"/>
  <c r="M7" i="3"/>
  <c r="V7" i="3" s="1"/>
  <c r="M6" i="3"/>
  <c r="V6" i="3" s="1"/>
  <c r="M5" i="3"/>
  <c r="V5" i="3" s="1"/>
  <c r="M4" i="3"/>
  <c r="V4" i="3" s="1"/>
  <c r="M3" i="3"/>
  <c r="V3" i="3" s="1"/>
  <c r="V152" i="3" l="1"/>
  <c r="V151" i="3"/>
  <c r="V168" i="3"/>
  <c r="V167" i="3"/>
  <c r="V208" i="3"/>
  <c r="V207" i="3"/>
  <c r="V144" i="3"/>
  <c r="V143" i="3"/>
  <c r="V160" i="3"/>
  <c r="V159" i="3"/>
  <c r="V176" i="3"/>
  <c r="V175" i="3"/>
  <c r="V200" i="3"/>
  <c r="V199" i="3"/>
  <c r="V49" i="3"/>
  <c r="V57" i="3"/>
  <c r="V73" i="3"/>
  <c r="V90" i="3"/>
  <c r="V95" i="3"/>
  <c r="V104" i="3"/>
  <c r="V128" i="3"/>
  <c r="V127" i="3"/>
  <c r="V149" i="3"/>
  <c r="V165" i="3"/>
  <c r="V181" i="3"/>
  <c r="V184" i="3"/>
  <c r="V205" i="3"/>
  <c r="V84" i="3"/>
  <c r="V92" i="3"/>
  <c r="V100" i="3"/>
  <c r="V108" i="3"/>
  <c r="V124" i="3"/>
  <c r="V132" i="3"/>
  <c r="V140" i="3"/>
  <c r="V148" i="3"/>
  <c r="V164" i="3"/>
  <c r="V172" i="3"/>
  <c r="V180" i="3"/>
  <c r="V188" i="3"/>
  <c r="V204" i="3"/>
  <c r="V122" i="3"/>
  <c r="V130" i="3"/>
  <c r="V146" i="3"/>
  <c r="V154" i="3"/>
  <c r="V170" i="3"/>
  <c r="V178" i="3"/>
  <c r="V186" i="3"/>
  <c r="V194" i="3"/>
</calcChain>
</file>

<file path=xl/sharedStrings.xml><?xml version="1.0" encoding="utf-8"?>
<sst xmlns="http://schemas.openxmlformats.org/spreadsheetml/2006/main" count="3136" uniqueCount="1338">
  <si>
    <t>2020年莒南县部分事业单位医疗卫生岗位公开招聘工作人员进入
考察体检范围人员名单</t>
  </si>
  <si>
    <t>序号</t>
  </si>
  <si>
    <t>分组序号</t>
  </si>
  <si>
    <t>应聘单位</t>
  </si>
  <si>
    <t>应聘岗位</t>
  </si>
  <si>
    <t>报名序号</t>
  </si>
  <si>
    <t>报考专业</t>
  </si>
  <si>
    <t>身份证号</t>
  </si>
  <si>
    <t>面试
顺序</t>
  </si>
  <si>
    <t>姓名</t>
  </si>
  <si>
    <t>笔试准考证号</t>
  </si>
  <si>
    <t>笔试成绩</t>
  </si>
  <si>
    <t>面试成绩</t>
  </si>
  <si>
    <t>总成绩</t>
  </si>
  <si>
    <t>岗位排名</t>
  </si>
  <si>
    <t>面试分组</t>
  </si>
  <si>
    <t>面试室</t>
  </si>
  <si>
    <t>考点编号</t>
  </si>
  <si>
    <t>考点名称</t>
  </si>
  <si>
    <t>考场</t>
  </si>
  <si>
    <t>座号</t>
  </si>
  <si>
    <t>电话</t>
  </si>
  <si>
    <t>重分计算</t>
  </si>
  <si>
    <t>莒南县人民医院</t>
  </si>
  <si>
    <t>关节外科医疗岗位</t>
  </si>
  <si>
    <t>12359</t>
  </si>
  <si>
    <t>医疗类</t>
  </si>
  <si>
    <t>371322198808118817</t>
  </si>
  <si>
    <t>徐熙鹏</t>
  </si>
  <si>
    <t>2020141527</t>
  </si>
  <si>
    <t>83.10</t>
  </si>
  <si>
    <t>9月12日上午D组</t>
  </si>
  <si>
    <t>面试一室</t>
  </si>
  <si>
    <t>1372814</t>
  </si>
  <si>
    <t>山东省莒南第一中学北校区</t>
  </si>
  <si>
    <t>15</t>
  </si>
  <si>
    <t>27</t>
  </si>
  <si>
    <t xml:space="preserve"> 18369368868</t>
  </si>
  <si>
    <t>神经外科医疗岗位</t>
  </si>
  <si>
    <t>12939</t>
  </si>
  <si>
    <t>371327199301090014</t>
  </si>
  <si>
    <t>张记豪</t>
  </si>
  <si>
    <t>2020141829</t>
  </si>
  <si>
    <t>75.30</t>
  </si>
  <si>
    <t xml:space="preserve">9月12日下午E组
</t>
  </si>
  <si>
    <t>面试五室</t>
  </si>
  <si>
    <t>18</t>
  </si>
  <si>
    <t>29</t>
  </si>
  <si>
    <t xml:space="preserve"> 13154378071</t>
  </si>
  <si>
    <t>妇产科医疗岗位A</t>
  </si>
  <si>
    <t>11886</t>
  </si>
  <si>
    <t>371327198601110027</t>
  </si>
  <si>
    <t>崔晓燕</t>
  </si>
  <si>
    <t>2020142602</t>
  </si>
  <si>
    <t>67.70</t>
  </si>
  <si>
    <t xml:space="preserve">9月12日上午A组
</t>
  </si>
  <si>
    <t>面试四室</t>
  </si>
  <si>
    <t>26</t>
  </si>
  <si>
    <t>02</t>
  </si>
  <si>
    <t xml:space="preserve"> 19853955136</t>
  </si>
  <si>
    <t>10939</t>
  </si>
  <si>
    <t>371327199108276220</t>
  </si>
  <si>
    <t>刘婷</t>
  </si>
  <si>
    <t>2020141912</t>
  </si>
  <si>
    <t>67.60</t>
  </si>
  <si>
    <t>19</t>
  </si>
  <si>
    <t>12</t>
  </si>
  <si>
    <t xml:space="preserve"> 15275396152</t>
  </si>
  <si>
    <t>妇产科医疗岗位B</t>
  </si>
  <si>
    <t>15650</t>
  </si>
  <si>
    <t>371329198502215723</t>
  </si>
  <si>
    <t>王丽明</t>
  </si>
  <si>
    <t>2020140909</t>
  </si>
  <si>
    <t>70.20</t>
  </si>
  <si>
    <t xml:space="preserve">9月12日上午E组
</t>
  </si>
  <si>
    <t>面试三室</t>
  </si>
  <si>
    <t>09</t>
  </si>
  <si>
    <t xml:space="preserve"> 15254949520</t>
  </si>
  <si>
    <t>03172</t>
  </si>
  <si>
    <t>371327198412133940</t>
  </si>
  <si>
    <t>沈冬梅</t>
  </si>
  <si>
    <t>2020141325</t>
  </si>
  <si>
    <t>68.80</t>
  </si>
  <si>
    <t>13</t>
  </si>
  <si>
    <t>25</t>
  </si>
  <si>
    <t xml:space="preserve"> 15163961139</t>
  </si>
  <si>
    <t>口腔科医疗岗位</t>
  </si>
  <si>
    <t>02285</t>
  </si>
  <si>
    <t>371327199707223024</t>
  </si>
  <si>
    <t>徐小茜</t>
  </si>
  <si>
    <t>2020141312</t>
  </si>
  <si>
    <t>69.50</t>
  </si>
  <si>
    <t>9月13日下午C组</t>
  </si>
  <si>
    <t xml:space="preserve"> 17853735215</t>
  </si>
  <si>
    <t>08186</t>
  </si>
  <si>
    <t>371327199503123312</t>
  </si>
  <si>
    <t>赵晓明</t>
  </si>
  <si>
    <t>2020140220</t>
  </si>
  <si>
    <t>63.50</t>
  </si>
  <si>
    <t>20</t>
  </si>
  <si>
    <t xml:space="preserve"> 15350910869</t>
  </si>
  <si>
    <t>临床儿科医疗岗位</t>
  </si>
  <si>
    <t>08444</t>
  </si>
  <si>
    <t>371327197908150045</t>
  </si>
  <si>
    <t>杨春宁</t>
  </si>
  <si>
    <t>2020141101</t>
  </si>
  <si>
    <t>75.40</t>
  </si>
  <si>
    <t xml:space="preserve">9月13日上午E组
</t>
  </si>
  <si>
    <t>11</t>
  </si>
  <si>
    <t>01</t>
  </si>
  <si>
    <t xml:space="preserve"> 15865964633</t>
  </si>
  <si>
    <t>07885</t>
  </si>
  <si>
    <t>37132719841020125X</t>
  </si>
  <si>
    <t>马飞</t>
  </si>
  <si>
    <t>2020142921</t>
  </si>
  <si>
    <t>63.90</t>
  </si>
  <si>
    <t>21</t>
  </si>
  <si>
    <t xml:space="preserve"> 15094756963</t>
  </si>
  <si>
    <t>临床病理医疗岗位</t>
  </si>
  <si>
    <t>09675</t>
  </si>
  <si>
    <t>371327198711104613</t>
  </si>
  <si>
    <t>吉春磊</t>
  </si>
  <si>
    <t>2020140719</t>
  </si>
  <si>
    <t>57.00</t>
  </si>
  <si>
    <t>9月12日上午B组</t>
  </si>
  <si>
    <t>面试二室</t>
  </si>
  <si>
    <t>07</t>
  </si>
  <si>
    <t xml:space="preserve"> 13705390572</t>
  </si>
  <si>
    <t>临床胸外科医疗岗位</t>
  </si>
  <si>
    <t>00089</t>
  </si>
  <si>
    <t>371327199210285414</t>
  </si>
  <si>
    <t>解晓峰</t>
  </si>
  <si>
    <t>2020141702</t>
  </si>
  <si>
    <t>68.50</t>
  </si>
  <si>
    <t>79.30</t>
  </si>
  <si>
    <t>17</t>
  </si>
  <si>
    <t xml:space="preserve"> 15863860370</t>
  </si>
  <si>
    <t>临床生殖医学医疗岗位</t>
  </si>
  <si>
    <t>13453</t>
  </si>
  <si>
    <t>371329198106255117</t>
  </si>
  <si>
    <t>李宝垒</t>
  </si>
  <si>
    <t>2020140304</t>
  </si>
  <si>
    <t>74.90</t>
  </si>
  <si>
    <t>9月13日上午A组</t>
  </si>
  <si>
    <t>03</t>
  </si>
  <si>
    <t>04</t>
  </si>
  <si>
    <t xml:space="preserve"> 13864911477</t>
  </si>
  <si>
    <t>临床眼科医疗岗位</t>
  </si>
  <si>
    <t>26452</t>
  </si>
  <si>
    <t>371327198809120611</t>
  </si>
  <si>
    <t>王海亭</t>
  </si>
  <si>
    <t>2020141523</t>
  </si>
  <si>
    <t>59.80</t>
  </si>
  <si>
    <t>23</t>
  </si>
  <si>
    <t xml:space="preserve"> 15106676355</t>
  </si>
  <si>
    <t>19714</t>
  </si>
  <si>
    <t>371102199603171620</t>
  </si>
  <si>
    <t>宋天洋</t>
  </si>
  <si>
    <t>2020141905</t>
  </si>
  <si>
    <t>53.40</t>
  </si>
  <si>
    <t>05</t>
  </si>
  <si>
    <t xml:space="preserve"> 15666107009</t>
  </si>
  <si>
    <t>临床体检医疗岗位</t>
  </si>
  <si>
    <t>26811</t>
  </si>
  <si>
    <t>371327199505220247</t>
  </si>
  <si>
    <t>徐雪</t>
  </si>
  <si>
    <t>2020142023</t>
  </si>
  <si>
    <t>59.40</t>
  </si>
  <si>
    <t xml:space="preserve"> 15552327093</t>
  </si>
  <si>
    <t>临床输血医疗岗位</t>
  </si>
  <si>
    <t>23618</t>
  </si>
  <si>
    <t>371327198701082238</t>
  </si>
  <si>
    <t>张峰峰</t>
  </si>
  <si>
    <t>2020141613</t>
  </si>
  <si>
    <t>58.50</t>
  </si>
  <si>
    <t>16</t>
  </si>
  <si>
    <t xml:space="preserve"> 18265165519</t>
  </si>
  <si>
    <t>临床内镜医疗岗位</t>
  </si>
  <si>
    <t>25301</t>
  </si>
  <si>
    <t>371327199612220074</t>
  </si>
  <si>
    <t>孙运达</t>
  </si>
  <si>
    <t>2020142810</t>
  </si>
  <si>
    <t>58.00</t>
  </si>
  <si>
    <t xml:space="preserve">9月12日上午C组
</t>
  </si>
  <si>
    <t>28</t>
  </si>
  <si>
    <t>10</t>
  </si>
  <si>
    <t xml:space="preserve"> 18660726153</t>
  </si>
  <si>
    <t>临床儿童保健医疗岗位</t>
  </si>
  <si>
    <t>05094</t>
  </si>
  <si>
    <t>371327198806293939</t>
  </si>
  <si>
    <t>孙钦刚</t>
  </si>
  <si>
    <t>2020141307</t>
  </si>
  <si>
    <t>64.40</t>
  </si>
  <si>
    <t xml:space="preserve"> 15192921953</t>
  </si>
  <si>
    <t>临床儿童康复医疗岗位A</t>
  </si>
  <si>
    <t>14522</t>
  </si>
  <si>
    <t>371327199010020032</t>
  </si>
  <si>
    <t>王国宁</t>
  </si>
  <si>
    <t>2020140510</t>
  </si>
  <si>
    <t>54.70</t>
  </si>
  <si>
    <t xml:space="preserve">9月12日下午A组
</t>
  </si>
  <si>
    <t xml:space="preserve"> 15153911243</t>
  </si>
  <si>
    <t>麻醉科岗位</t>
  </si>
  <si>
    <t>00294</t>
  </si>
  <si>
    <t>371327199708220239</t>
  </si>
  <si>
    <t>徐浩博</t>
  </si>
  <si>
    <t>2020141930</t>
  </si>
  <si>
    <t>74.80</t>
  </si>
  <si>
    <t xml:space="preserve">9月13日上午D组
</t>
  </si>
  <si>
    <t>30</t>
  </si>
  <si>
    <t xml:space="preserve"> 18863665712</t>
  </si>
  <si>
    <t>00678</t>
  </si>
  <si>
    <t>371327199709102218</t>
  </si>
  <si>
    <t>王正东</t>
  </si>
  <si>
    <t>2020140113</t>
  </si>
  <si>
    <t xml:space="preserve"> 18863605396</t>
  </si>
  <si>
    <t>疼痛科岗位</t>
  </si>
  <si>
    <t>22307</t>
  </si>
  <si>
    <t>371327199406084913</t>
  </si>
  <si>
    <t>张珑舰</t>
  </si>
  <si>
    <t>2020141703</t>
  </si>
  <si>
    <t>73.00</t>
  </si>
  <si>
    <t>9月13日下午D组</t>
  </si>
  <si>
    <t xml:space="preserve"> 17353924988</t>
  </si>
  <si>
    <t>03141</t>
  </si>
  <si>
    <t>371327199510240226</t>
  </si>
  <si>
    <t>宿彦超</t>
  </si>
  <si>
    <t>2020140721</t>
  </si>
  <si>
    <t>66.70</t>
  </si>
  <si>
    <t xml:space="preserve"> 15866955956</t>
  </si>
  <si>
    <t>影像科岗位 A</t>
  </si>
  <si>
    <t>17715</t>
  </si>
  <si>
    <t>371322199703080036</t>
  </si>
  <si>
    <t>杜韦辰</t>
  </si>
  <si>
    <t>2020140413</t>
  </si>
  <si>
    <t>69.40</t>
  </si>
  <si>
    <t xml:space="preserve"> 17863810369</t>
  </si>
  <si>
    <t>24745</t>
  </si>
  <si>
    <t>37132219951118122X</t>
  </si>
  <si>
    <t>钟汝红</t>
  </si>
  <si>
    <t>2020141220</t>
  </si>
  <si>
    <t>65.70</t>
  </si>
  <si>
    <t xml:space="preserve"> 18369378803</t>
  </si>
  <si>
    <t>23072</t>
  </si>
  <si>
    <t>371327199203123062</t>
  </si>
  <si>
    <t>孙靖茹</t>
  </si>
  <si>
    <t>2020141414</t>
  </si>
  <si>
    <t>64.30</t>
  </si>
  <si>
    <t>14</t>
  </si>
  <si>
    <t xml:space="preserve"> 13561987284</t>
  </si>
  <si>
    <t>影像科岗位 B</t>
  </si>
  <si>
    <t>07098</t>
  </si>
  <si>
    <t>371327199607235124</t>
  </si>
  <si>
    <t>代梦瑶</t>
  </si>
  <si>
    <t>2020141120</t>
  </si>
  <si>
    <t>9月13日下午B组</t>
  </si>
  <si>
    <t xml:space="preserve"> 15335381275</t>
  </si>
  <si>
    <t>超声科岗位A</t>
  </si>
  <si>
    <t>22367</t>
  </si>
  <si>
    <t>371327199512282518</t>
  </si>
  <si>
    <t>庄钧宇</t>
  </si>
  <si>
    <t>2020140619</t>
  </si>
  <si>
    <t>74.40</t>
  </si>
  <si>
    <t>06</t>
  </si>
  <si>
    <t xml:space="preserve"> 17863857969</t>
  </si>
  <si>
    <t>14953</t>
  </si>
  <si>
    <t>371329199705085724</t>
  </si>
  <si>
    <t>朱一孟</t>
  </si>
  <si>
    <t>2020142311</t>
  </si>
  <si>
    <t>69.00</t>
  </si>
  <si>
    <t xml:space="preserve"> 15168992225</t>
  </si>
  <si>
    <t>16065</t>
  </si>
  <si>
    <t>371327199110200268</t>
  </si>
  <si>
    <t>王新慧</t>
  </si>
  <si>
    <t>2020140326</t>
  </si>
  <si>
    <t>58.10</t>
  </si>
  <si>
    <t xml:space="preserve"> 15163972156</t>
  </si>
  <si>
    <t>15060</t>
  </si>
  <si>
    <t>371302198410200102</t>
  </si>
  <si>
    <t>吴侠</t>
  </si>
  <si>
    <t>2020140218</t>
  </si>
  <si>
    <t>56.10</t>
  </si>
  <si>
    <t xml:space="preserve"> 13668695926</t>
  </si>
  <si>
    <t>超声科岗位C</t>
  </si>
  <si>
    <t>04854</t>
  </si>
  <si>
    <t>371327199011030267</t>
  </si>
  <si>
    <t>聂建华</t>
  </si>
  <si>
    <t>2020141926</t>
  </si>
  <si>
    <t>72.70</t>
  </si>
  <si>
    <t xml:space="preserve"> 15269979067</t>
  </si>
  <si>
    <t>08109</t>
  </si>
  <si>
    <t>371327199403273321</t>
  </si>
  <si>
    <t>郁凌云</t>
  </si>
  <si>
    <t>2020141104</t>
  </si>
  <si>
    <t>61.70</t>
  </si>
  <si>
    <t xml:space="preserve"> 13220655663</t>
  </si>
  <si>
    <t>药剂科岗位A</t>
  </si>
  <si>
    <t>11905</t>
  </si>
  <si>
    <t>药学类</t>
  </si>
  <si>
    <t>371327199101086221</t>
  </si>
  <si>
    <t>李怀志</t>
  </si>
  <si>
    <t>2020143116</t>
  </si>
  <si>
    <t>65.80</t>
  </si>
  <si>
    <t>31</t>
  </si>
  <si>
    <t xml:space="preserve"> 18669635016</t>
  </si>
  <si>
    <t>药剂科岗位B</t>
  </si>
  <si>
    <t>21914</t>
  </si>
  <si>
    <t>371312199112286419</t>
  </si>
  <si>
    <t>林令杰</t>
  </si>
  <si>
    <t>2020143106</t>
  </si>
  <si>
    <t>80.80</t>
  </si>
  <si>
    <t xml:space="preserve"> 18853922738</t>
  </si>
  <si>
    <t>10355</t>
  </si>
  <si>
    <t>371327199112015728</t>
  </si>
  <si>
    <t>刘瑜</t>
  </si>
  <si>
    <t>2020143211</t>
  </si>
  <si>
    <t>32</t>
  </si>
  <si>
    <t xml:space="preserve"> 18769319086</t>
  </si>
  <si>
    <t>25094</t>
  </si>
  <si>
    <t>371327199706302222</t>
  </si>
  <si>
    <t>陈鑫鑫</t>
  </si>
  <si>
    <t>2020143103</t>
  </si>
  <si>
    <t>73.50</t>
  </si>
  <si>
    <t xml:space="preserve"> 17662963918</t>
  </si>
  <si>
    <t>临床医疗岗位A</t>
  </si>
  <si>
    <t>04771</t>
  </si>
  <si>
    <t>370811199409073019</t>
  </si>
  <si>
    <t>刘硕</t>
  </si>
  <si>
    <t>2020142030</t>
  </si>
  <si>
    <t>77.10</t>
  </si>
  <si>
    <t xml:space="preserve"> 18669972880</t>
  </si>
  <si>
    <t>20809</t>
  </si>
  <si>
    <t>371327199511280625</t>
  </si>
  <si>
    <t>钱晓伟</t>
  </si>
  <si>
    <t>2020140427</t>
  </si>
  <si>
    <t>67.10</t>
  </si>
  <si>
    <t xml:space="preserve"> 18764908270</t>
  </si>
  <si>
    <t>15535</t>
  </si>
  <si>
    <t>371327198911080935</t>
  </si>
  <si>
    <t>夏保成</t>
  </si>
  <si>
    <t>2020142918</t>
  </si>
  <si>
    <t>72.50</t>
  </si>
  <si>
    <t xml:space="preserve"> 13375538671</t>
  </si>
  <si>
    <t>09105</t>
  </si>
  <si>
    <t>371322199003115437</t>
  </si>
  <si>
    <t>宋凤杰</t>
  </si>
  <si>
    <t>2020142312</t>
  </si>
  <si>
    <t>68.90</t>
  </si>
  <si>
    <t xml:space="preserve"> 18763778960</t>
  </si>
  <si>
    <t>19435</t>
  </si>
  <si>
    <t>371327199207265113</t>
  </si>
  <si>
    <t>杨高峰</t>
  </si>
  <si>
    <t>2020142622</t>
  </si>
  <si>
    <t>22</t>
  </si>
  <si>
    <t xml:space="preserve"> 15192906068</t>
  </si>
  <si>
    <t>12067</t>
  </si>
  <si>
    <t>371327198310080921</t>
  </si>
  <si>
    <t>孙秀英</t>
  </si>
  <si>
    <t>2020142212</t>
  </si>
  <si>
    <t>67.20</t>
  </si>
  <si>
    <t xml:space="preserve"> 15153918560</t>
  </si>
  <si>
    <t>20886</t>
  </si>
  <si>
    <t>371327198902130638</t>
  </si>
  <si>
    <t>徐中南</t>
  </si>
  <si>
    <t>2020140703</t>
  </si>
  <si>
    <t>64.90</t>
  </si>
  <si>
    <t xml:space="preserve"> 15564245862</t>
  </si>
  <si>
    <t>临床医疗岗位B</t>
  </si>
  <si>
    <t>11333</t>
  </si>
  <si>
    <t>371329198709071528</t>
  </si>
  <si>
    <t>李广娟</t>
  </si>
  <si>
    <t>2020142108</t>
  </si>
  <si>
    <t xml:space="preserve">9月13日上午C组
</t>
  </si>
  <si>
    <t>08</t>
  </si>
  <si>
    <t xml:space="preserve"> 18550773685</t>
  </si>
  <si>
    <t>03675</t>
  </si>
  <si>
    <t>371312199103136419</t>
  </si>
  <si>
    <t>李春毅</t>
  </si>
  <si>
    <t>2020141107</t>
  </si>
  <si>
    <t xml:space="preserve"> 15554913017</t>
  </si>
  <si>
    <t>15975</t>
  </si>
  <si>
    <t>371121198602242794</t>
  </si>
  <si>
    <t>刘希海</t>
  </si>
  <si>
    <t>2020142720</t>
  </si>
  <si>
    <t>70.30</t>
  </si>
  <si>
    <t xml:space="preserve"> 15753957721</t>
  </si>
  <si>
    <t>11647</t>
  </si>
  <si>
    <t>371327199608293924</t>
  </si>
  <si>
    <t>徐秋丽</t>
  </si>
  <si>
    <t>2020140402</t>
  </si>
  <si>
    <t>68.40</t>
  </si>
  <si>
    <t xml:space="preserve"> 15689224266</t>
  </si>
  <si>
    <t>23001</t>
  </si>
  <si>
    <t>371329198410135478</t>
  </si>
  <si>
    <t>石敬川</t>
  </si>
  <si>
    <t>2020140605</t>
  </si>
  <si>
    <t xml:space="preserve"> 13884905144</t>
  </si>
  <si>
    <t>00590</t>
  </si>
  <si>
    <t>372833198104014259</t>
  </si>
  <si>
    <t>段东江</t>
  </si>
  <si>
    <t>2020142703</t>
  </si>
  <si>
    <t xml:space="preserve"> 17662869907</t>
  </si>
  <si>
    <t>04967</t>
  </si>
  <si>
    <t>371122199301110318</t>
  </si>
  <si>
    <t>冯国庆</t>
  </si>
  <si>
    <t>2020141721</t>
  </si>
  <si>
    <t>63.40</t>
  </si>
  <si>
    <t xml:space="preserve"> 17763369317</t>
  </si>
  <si>
    <t>临床医疗岗位C</t>
  </si>
  <si>
    <t>24289</t>
  </si>
  <si>
    <t>371327199312236218</t>
  </si>
  <si>
    <t>付廷磊</t>
  </si>
  <si>
    <t>2020141513</t>
  </si>
  <si>
    <t xml:space="preserve">9月12日下午C组
</t>
  </si>
  <si>
    <t xml:space="preserve"> 13210587899</t>
  </si>
  <si>
    <t>05954</t>
  </si>
  <si>
    <t>371327198112051521</t>
  </si>
  <si>
    <t>王宗莹</t>
  </si>
  <si>
    <t>2020141012</t>
  </si>
  <si>
    <t xml:space="preserve"> 15333149125</t>
  </si>
  <si>
    <t>09427</t>
  </si>
  <si>
    <t>371327199504065740</t>
  </si>
  <si>
    <t>刘朝玲</t>
  </si>
  <si>
    <t>2020142306</t>
  </si>
  <si>
    <t>77.20</t>
  </si>
  <si>
    <t xml:space="preserve"> 13013527416</t>
  </si>
  <si>
    <t>22338</t>
  </si>
  <si>
    <t>371302198602042217</t>
  </si>
  <si>
    <t>崔晓林</t>
  </si>
  <si>
    <t>2020141126</t>
  </si>
  <si>
    <t>75.70</t>
  </si>
  <si>
    <t xml:space="preserve"> 19851127172</t>
  </si>
  <si>
    <t>03470</t>
  </si>
  <si>
    <t>371302198405223115</t>
  </si>
  <si>
    <t>姜良聪</t>
  </si>
  <si>
    <t>2020140722</t>
  </si>
  <si>
    <t xml:space="preserve"> 13515391651</t>
  </si>
  <si>
    <t>09152</t>
  </si>
  <si>
    <t>371329199001153629</t>
  </si>
  <si>
    <t>王敏</t>
  </si>
  <si>
    <t>2020141306</t>
  </si>
  <si>
    <t>66.60</t>
  </si>
  <si>
    <t xml:space="preserve"> 19953820308</t>
  </si>
  <si>
    <t>01131</t>
  </si>
  <si>
    <t>371327199607082228</t>
  </si>
  <si>
    <t>赵国华</t>
  </si>
  <si>
    <t>2020142623</t>
  </si>
  <si>
    <t>67.90</t>
  </si>
  <si>
    <t xml:space="preserve"> 18854975520</t>
  </si>
  <si>
    <t>病案科岗位</t>
  </si>
  <si>
    <t>00125</t>
  </si>
  <si>
    <t>371327199111030037</t>
  </si>
  <si>
    <t>孙国栋</t>
  </si>
  <si>
    <t>2020140610</t>
  </si>
  <si>
    <t xml:space="preserve">9月12日下午D组
</t>
  </si>
  <si>
    <t xml:space="preserve"> 15192888081</t>
  </si>
  <si>
    <t>00549</t>
  </si>
  <si>
    <t>371327198406104617</t>
  </si>
  <si>
    <t>李涛</t>
  </si>
  <si>
    <t>2020141729</t>
  </si>
  <si>
    <t>54.30</t>
  </si>
  <si>
    <t xml:space="preserve"> 13153913008</t>
  </si>
  <si>
    <t>院前急救科岗位</t>
  </si>
  <si>
    <t>02746</t>
  </si>
  <si>
    <t>371327198409032735</t>
  </si>
  <si>
    <t>6</t>
  </si>
  <si>
    <t>王依平</t>
  </si>
  <si>
    <t>2020142812</t>
  </si>
  <si>
    <t>71.20</t>
  </si>
  <si>
    <t>84.20</t>
  </si>
  <si>
    <t xml:space="preserve"> 18866932823</t>
  </si>
  <si>
    <t>05668</t>
  </si>
  <si>
    <t>371324198706026893</t>
  </si>
  <si>
    <t>3</t>
  </si>
  <si>
    <t>程兆辉</t>
  </si>
  <si>
    <t>2020142202</t>
  </si>
  <si>
    <t>70.40</t>
  </si>
  <si>
    <t>78.40</t>
  </si>
  <si>
    <t xml:space="preserve"> 15020317797</t>
  </si>
  <si>
    <t>医学检验岗位</t>
  </si>
  <si>
    <t>22518</t>
  </si>
  <si>
    <t>检验类</t>
  </si>
  <si>
    <t>371327199210073534</t>
  </si>
  <si>
    <t>刘航宇</t>
  </si>
  <si>
    <t>2020143312</t>
  </si>
  <si>
    <t>62.60</t>
  </si>
  <si>
    <t>33</t>
  </si>
  <si>
    <t xml:space="preserve"> 18353686905</t>
  </si>
  <si>
    <t>05722</t>
  </si>
  <si>
    <t>371327199404302518</t>
  </si>
  <si>
    <t>胡伟</t>
  </si>
  <si>
    <t>2020143305</t>
  </si>
  <si>
    <t>62.80</t>
  </si>
  <si>
    <t xml:space="preserve"> 15806939517</t>
  </si>
  <si>
    <t>19227</t>
  </si>
  <si>
    <t>371327199403195124</t>
  </si>
  <si>
    <t>徐晓婷</t>
  </si>
  <si>
    <t>2020143316</t>
  </si>
  <si>
    <t>56.20</t>
  </si>
  <si>
    <t xml:space="preserve"> 15853928570</t>
  </si>
  <si>
    <t>临床针灸推拿岗位</t>
  </si>
  <si>
    <t>10671</t>
  </si>
  <si>
    <t>中医类</t>
  </si>
  <si>
    <t>371327199601015411</t>
  </si>
  <si>
    <t>侯传凡</t>
  </si>
  <si>
    <t>2020143611</t>
  </si>
  <si>
    <t>64.50</t>
  </si>
  <si>
    <t>9月13日上午B组</t>
  </si>
  <si>
    <t>36</t>
  </si>
  <si>
    <t xml:space="preserve"> 17864191011</t>
  </si>
  <si>
    <t>临床儿童康复医疗岗位B</t>
  </si>
  <si>
    <t>00415</t>
  </si>
  <si>
    <t>371327199106303010</t>
  </si>
  <si>
    <t>孙运杰</t>
  </si>
  <si>
    <t>2020143709</t>
  </si>
  <si>
    <t>72.00</t>
  </si>
  <si>
    <t>37</t>
  </si>
  <si>
    <t xml:space="preserve"> 13791555251</t>
  </si>
  <si>
    <t>23586</t>
  </si>
  <si>
    <t>37132219841020431X</t>
  </si>
  <si>
    <t>赵聪敏</t>
  </si>
  <si>
    <t>2020143517</t>
  </si>
  <si>
    <t>63.10</t>
  </si>
  <si>
    <t>35</t>
  </si>
  <si>
    <t xml:space="preserve"> 15069904086</t>
  </si>
  <si>
    <t>护理岗位A</t>
  </si>
  <si>
    <t>15583</t>
  </si>
  <si>
    <t>护理类</t>
  </si>
  <si>
    <t>37132719950105064X</t>
  </si>
  <si>
    <t>孙莹</t>
  </si>
  <si>
    <t>2020146616</t>
  </si>
  <si>
    <t>72.10</t>
  </si>
  <si>
    <t>66</t>
  </si>
  <si>
    <t xml:space="preserve"> 18300439192</t>
  </si>
  <si>
    <t>19976</t>
  </si>
  <si>
    <t>371327198609023323</t>
  </si>
  <si>
    <t>张晓丽</t>
  </si>
  <si>
    <t>2020145425</t>
  </si>
  <si>
    <t>77.00</t>
  </si>
  <si>
    <t>54</t>
  </si>
  <si>
    <t xml:space="preserve"> 15054948413</t>
  </si>
  <si>
    <t>13915</t>
  </si>
  <si>
    <t>371327199412150104</t>
  </si>
  <si>
    <t>时瑜阳</t>
  </si>
  <si>
    <t>2020144630</t>
  </si>
  <si>
    <t>71.60</t>
  </si>
  <si>
    <t>46</t>
  </si>
  <si>
    <t xml:space="preserve"> 18866996139</t>
  </si>
  <si>
    <t>21897</t>
  </si>
  <si>
    <t>371302198410160024</t>
  </si>
  <si>
    <t>季维梅</t>
  </si>
  <si>
    <t>2020145720</t>
  </si>
  <si>
    <t>57</t>
  </si>
  <si>
    <t xml:space="preserve"> 15069998219</t>
  </si>
  <si>
    <t>04390</t>
  </si>
  <si>
    <t>371327199611020222</t>
  </si>
  <si>
    <t>程纪萍</t>
  </si>
  <si>
    <t>2020144701</t>
  </si>
  <si>
    <t>47</t>
  </si>
  <si>
    <t xml:space="preserve"> 15264995008</t>
  </si>
  <si>
    <t>护理岗位B</t>
  </si>
  <si>
    <t>12915</t>
  </si>
  <si>
    <t>371327199511280924</t>
  </si>
  <si>
    <t>刘伟</t>
  </si>
  <si>
    <t>2020145304</t>
  </si>
  <si>
    <t>9月13日下午E组</t>
  </si>
  <si>
    <t>53</t>
  </si>
  <si>
    <t xml:space="preserve"> 15864879117</t>
  </si>
  <si>
    <t>11716</t>
  </si>
  <si>
    <t>371327199507274126</t>
  </si>
  <si>
    <t>白秀芝</t>
  </si>
  <si>
    <t>2020146419</t>
  </si>
  <si>
    <t>69.80</t>
  </si>
  <si>
    <t>64</t>
  </si>
  <si>
    <t xml:space="preserve"> 13468199639</t>
  </si>
  <si>
    <t>05374</t>
  </si>
  <si>
    <t>371327199207300628</t>
  </si>
  <si>
    <t>王晓杰</t>
  </si>
  <si>
    <t>2020145413</t>
  </si>
  <si>
    <t xml:space="preserve"> 13718374993</t>
  </si>
  <si>
    <t>02084</t>
  </si>
  <si>
    <t>371327199012292525</t>
  </si>
  <si>
    <t>张萌</t>
  </si>
  <si>
    <t>2020144621</t>
  </si>
  <si>
    <t>72.60</t>
  </si>
  <si>
    <t xml:space="preserve"> 18764938126</t>
  </si>
  <si>
    <t>11536</t>
  </si>
  <si>
    <t>371327199005162546</t>
  </si>
  <si>
    <t>刘晓青</t>
  </si>
  <si>
    <t>2020147306</t>
  </si>
  <si>
    <t>73</t>
  </si>
  <si>
    <t xml:space="preserve"> 15863946591</t>
  </si>
  <si>
    <t>护理岗位C</t>
  </si>
  <si>
    <t>06032</t>
  </si>
  <si>
    <t>371327199305161529</t>
  </si>
  <si>
    <t>陈艳婷</t>
  </si>
  <si>
    <t>2020145524</t>
  </si>
  <si>
    <t>79.40</t>
  </si>
  <si>
    <t>55</t>
  </si>
  <si>
    <t>24</t>
  </si>
  <si>
    <t xml:space="preserve"> 18764920925</t>
  </si>
  <si>
    <t>22867</t>
  </si>
  <si>
    <t>371327199107203329</t>
  </si>
  <si>
    <t>韩修艳</t>
  </si>
  <si>
    <t>2020144201</t>
  </si>
  <si>
    <t>42</t>
  </si>
  <si>
    <t xml:space="preserve"> 15192860709</t>
  </si>
  <si>
    <t>13337</t>
  </si>
  <si>
    <t>371327198803130050</t>
  </si>
  <si>
    <t>刘帅</t>
  </si>
  <si>
    <t>2020144420</t>
  </si>
  <si>
    <t>73.90</t>
  </si>
  <si>
    <t>44</t>
  </si>
  <si>
    <t xml:space="preserve"> 18354938215</t>
  </si>
  <si>
    <t>03024</t>
  </si>
  <si>
    <t>371327199312213323</t>
  </si>
  <si>
    <t>郁丽娜</t>
  </si>
  <si>
    <t>2020145808</t>
  </si>
  <si>
    <t>58</t>
  </si>
  <si>
    <t xml:space="preserve"> 15910130756</t>
  </si>
  <si>
    <t>02814</t>
  </si>
  <si>
    <t>371327198608281304</t>
  </si>
  <si>
    <t>郭明芳</t>
  </si>
  <si>
    <t>2020145309</t>
  </si>
  <si>
    <t>75.90</t>
  </si>
  <si>
    <t xml:space="preserve"> 13705495589</t>
  </si>
  <si>
    <t>护理岗位D</t>
  </si>
  <si>
    <t>02642</t>
  </si>
  <si>
    <t>371327198902050937</t>
  </si>
  <si>
    <t>赵泽楠</t>
  </si>
  <si>
    <t>2020144124</t>
  </si>
  <si>
    <t>79.80</t>
  </si>
  <si>
    <t>9月13日下午A组</t>
  </si>
  <si>
    <t>41</t>
  </si>
  <si>
    <t xml:space="preserve"> 15065936361</t>
  </si>
  <si>
    <t>03022</t>
  </si>
  <si>
    <t>371327198810150084</t>
  </si>
  <si>
    <t>王飞</t>
  </si>
  <si>
    <t>2020145722</t>
  </si>
  <si>
    <t xml:space="preserve"> 15253938063</t>
  </si>
  <si>
    <t>07566</t>
  </si>
  <si>
    <t>371327198808111828</t>
  </si>
  <si>
    <t>鲁晓凤</t>
  </si>
  <si>
    <t>2020144115</t>
  </si>
  <si>
    <t>76.70</t>
  </si>
  <si>
    <t xml:space="preserve"> 15053969815</t>
  </si>
  <si>
    <t>14776</t>
  </si>
  <si>
    <t>371327198708250249</t>
  </si>
  <si>
    <t>王珊珊</t>
  </si>
  <si>
    <t>2020144408</t>
  </si>
  <si>
    <t xml:space="preserve"> 15263999759</t>
  </si>
  <si>
    <t>00693</t>
  </si>
  <si>
    <t>371327198210130020</t>
  </si>
  <si>
    <t>刘芳</t>
  </si>
  <si>
    <t>2020147113</t>
  </si>
  <si>
    <t>71</t>
  </si>
  <si>
    <t xml:space="preserve"> 13791587873</t>
  </si>
  <si>
    <t>莒南县中医医院</t>
  </si>
  <si>
    <t>临床诊疗岗位</t>
  </si>
  <si>
    <t>09630</t>
  </si>
  <si>
    <t>371327199007182567</t>
  </si>
  <si>
    <t>聂艳艳</t>
  </si>
  <si>
    <t>2020142803</t>
  </si>
  <si>
    <t>68.60</t>
  </si>
  <si>
    <t xml:space="preserve"> 13583984961</t>
  </si>
  <si>
    <t>中医临床诊疗岗位A</t>
  </si>
  <si>
    <t>02591</t>
  </si>
  <si>
    <t>371327199604096421</t>
  </si>
  <si>
    <t>刘燕</t>
  </si>
  <si>
    <t>2020143626</t>
  </si>
  <si>
    <t xml:space="preserve"> 18229984368</t>
  </si>
  <si>
    <t>25664</t>
  </si>
  <si>
    <t>371327199712050236</t>
  </si>
  <si>
    <t>李佳</t>
  </si>
  <si>
    <t>2020143604</t>
  </si>
  <si>
    <t xml:space="preserve"> 17864191008</t>
  </si>
  <si>
    <t>中医临床诊疗岗位B</t>
  </si>
  <si>
    <t>17669</t>
  </si>
  <si>
    <t>371311199011213257</t>
  </si>
  <si>
    <t>尹玉力</t>
  </si>
  <si>
    <t>2020143612</t>
  </si>
  <si>
    <t>57.50</t>
  </si>
  <si>
    <t xml:space="preserve"> 15588090978</t>
  </si>
  <si>
    <t>26739</t>
  </si>
  <si>
    <t>371102199312145721</t>
  </si>
  <si>
    <t>李文玉</t>
  </si>
  <si>
    <t>2020143716</t>
  </si>
  <si>
    <t>48.90</t>
  </si>
  <si>
    <t xml:space="preserve"> 18706331085</t>
  </si>
  <si>
    <t>针灸推拿岗位</t>
  </si>
  <si>
    <t>16049</t>
  </si>
  <si>
    <t>371325199508067919</t>
  </si>
  <si>
    <t>赵金良</t>
  </si>
  <si>
    <t>2020143603</t>
  </si>
  <si>
    <t xml:space="preserve"> 15550473703</t>
  </si>
  <si>
    <t>19414</t>
  </si>
  <si>
    <t>371325199405255925</t>
  </si>
  <si>
    <t>柴庆凤</t>
  </si>
  <si>
    <t>2020143619</t>
  </si>
  <si>
    <t>53.10</t>
  </si>
  <si>
    <t xml:space="preserve"> 13562945180</t>
  </si>
  <si>
    <t>康复治疗岗位</t>
  </si>
  <si>
    <t>05516</t>
  </si>
  <si>
    <t>371327199407156421</t>
  </si>
  <si>
    <t>彭文国</t>
  </si>
  <si>
    <t>2020142709</t>
  </si>
  <si>
    <t>66.80</t>
  </si>
  <si>
    <t xml:space="preserve"> 18379879794</t>
  </si>
  <si>
    <t>莒南县妇女儿童医院</t>
  </si>
  <si>
    <t>外科临床诊疗岗位</t>
  </si>
  <si>
    <t>17136</t>
  </si>
  <si>
    <t>37132719810207392X</t>
  </si>
  <si>
    <t>孙敏</t>
  </si>
  <si>
    <t>2020141621</t>
  </si>
  <si>
    <t xml:space="preserve"> 13562957576</t>
  </si>
  <si>
    <t>16333</t>
  </si>
  <si>
    <t>371329198912115119</t>
  </si>
  <si>
    <t>李善朋</t>
  </si>
  <si>
    <t>2020140406</t>
  </si>
  <si>
    <t xml:space="preserve"> 13792997719</t>
  </si>
  <si>
    <t>临床诊疗岗位B</t>
  </si>
  <si>
    <t>06680</t>
  </si>
  <si>
    <t>371312199004106425</t>
  </si>
  <si>
    <t>郇敏</t>
  </si>
  <si>
    <t>2020140928</t>
  </si>
  <si>
    <t>66.20</t>
  </si>
  <si>
    <t xml:space="preserve"> 13734390899</t>
  </si>
  <si>
    <t>妇科医疗岗位</t>
  </si>
  <si>
    <t>22775</t>
  </si>
  <si>
    <t>371302199206064320</t>
  </si>
  <si>
    <t>杨舒涵</t>
  </si>
  <si>
    <t>2020141818</t>
  </si>
  <si>
    <t xml:space="preserve"> 13884890715</t>
  </si>
  <si>
    <t>06182</t>
  </si>
  <si>
    <t>371327199412200052</t>
  </si>
  <si>
    <t>马瑞</t>
  </si>
  <si>
    <t>2020141623</t>
  </si>
  <si>
    <t xml:space="preserve"> 13562925879</t>
  </si>
  <si>
    <t>01138</t>
  </si>
  <si>
    <t>371327199103125749</t>
  </si>
  <si>
    <t>王晓敏</t>
  </si>
  <si>
    <t>2020140527</t>
  </si>
  <si>
    <t>62.50</t>
  </si>
  <si>
    <t>85.90</t>
  </si>
  <si>
    <t xml:space="preserve"> 15953951892</t>
  </si>
  <si>
    <t>15485</t>
  </si>
  <si>
    <t>371327199012183521</t>
  </si>
  <si>
    <t>刘晓燕</t>
  </si>
  <si>
    <t>2020142002</t>
  </si>
  <si>
    <t>82.80</t>
  </si>
  <si>
    <t xml:space="preserve"> 15715495643</t>
  </si>
  <si>
    <t>22837</t>
  </si>
  <si>
    <t>371322199006236146</t>
  </si>
  <si>
    <t>马亚飞</t>
  </si>
  <si>
    <t>2020142004</t>
  </si>
  <si>
    <t>61.60</t>
  </si>
  <si>
    <t>83.14</t>
  </si>
  <si>
    <t xml:space="preserve"> 13884870528</t>
  </si>
  <si>
    <t>儿科医疗岗位</t>
  </si>
  <si>
    <t>22727</t>
  </si>
  <si>
    <t>371327198612064644</t>
  </si>
  <si>
    <t>尚琳琳</t>
  </si>
  <si>
    <t>2020141903</t>
  </si>
  <si>
    <t>67.00</t>
  </si>
  <si>
    <t xml:space="preserve"> 15864856599</t>
  </si>
  <si>
    <t>13879</t>
  </si>
  <si>
    <t>371324199303224312</t>
  </si>
  <si>
    <t>孙笑天</t>
  </si>
  <si>
    <t>2020140228</t>
  </si>
  <si>
    <t xml:space="preserve"> 15206812334</t>
  </si>
  <si>
    <t>14050</t>
  </si>
  <si>
    <t>371327199308260012</t>
  </si>
  <si>
    <t>林冠宇</t>
  </si>
  <si>
    <t>2020141627</t>
  </si>
  <si>
    <t>65.40</t>
  </si>
  <si>
    <t xml:space="preserve"> 17853912829</t>
  </si>
  <si>
    <t>18486</t>
  </si>
  <si>
    <t>371327198901252764</t>
  </si>
  <si>
    <t>闫晓从</t>
  </si>
  <si>
    <t>2020142529</t>
  </si>
  <si>
    <t>66.10</t>
  </si>
  <si>
    <t xml:space="preserve"> 15966760750</t>
  </si>
  <si>
    <t>中医医疗岗位A</t>
  </si>
  <si>
    <t>21058</t>
  </si>
  <si>
    <t>371327198902143367</t>
  </si>
  <si>
    <t>张瑜</t>
  </si>
  <si>
    <t>2020143629</t>
  </si>
  <si>
    <t>66.30</t>
  </si>
  <si>
    <t xml:space="preserve"> 15106660425</t>
  </si>
  <si>
    <t>中医医疗岗位B</t>
  </si>
  <si>
    <t>06593</t>
  </si>
  <si>
    <t>371327198701246220</t>
  </si>
  <si>
    <t>刘朝华</t>
  </si>
  <si>
    <t>2020143630</t>
  </si>
  <si>
    <t xml:space="preserve"> 15266391047</t>
  </si>
  <si>
    <t>眼科医疗岗位</t>
  </si>
  <si>
    <t>06682</t>
  </si>
  <si>
    <t>370830199202035727</t>
  </si>
  <si>
    <t>刘敏</t>
  </si>
  <si>
    <t>2020142017</t>
  </si>
  <si>
    <t>55.30</t>
  </si>
  <si>
    <t xml:space="preserve"> 18553743761</t>
  </si>
  <si>
    <t>儿童康复治疗岗位A</t>
  </si>
  <si>
    <t>21351</t>
  </si>
  <si>
    <t>371327199008140027</t>
  </si>
  <si>
    <t>王晓林</t>
  </si>
  <si>
    <t>2020142920</t>
  </si>
  <si>
    <t xml:space="preserve"> 15192986336</t>
  </si>
  <si>
    <t>07536</t>
  </si>
  <si>
    <t>230124199512097513</t>
  </si>
  <si>
    <t>鲁成凯</t>
  </si>
  <si>
    <t>2020140914</t>
  </si>
  <si>
    <t xml:space="preserve"> 17664566252</t>
  </si>
  <si>
    <t>儿童康复治疗岗位B</t>
  </si>
  <si>
    <t>07501</t>
  </si>
  <si>
    <t>371327199711150067</t>
  </si>
  <si>
    <t>朱孟辰</t>
  </si>
  <si>
    <t>2020142524</t>
  </si>
  <si>
    <t>47.10</t>
  </si>
  <si>
    <t xml:space="preserve"> 15206809960</t>
  </si>
  <si>
    <t>医学影像诊断岗位</t>
  </si>
  <si>
    <t>20673</t>
  </si>
  <si>
    <t>371329198910022787</t>
  </si>
  <si>
    <t>胡祝华</t>
  </si>
  <si>
    <t>2020142413</t>
  </si>
  <si>
    <t xml:space="preserve"> 18753922506</t>
  </si>
  <si>
    <t>莒南县农村医疗保障服务中心</t>
  </si>
  <si>
    <t>医保药费审核岗位</t>
  </si>
  <si>
    <t>02880</t>
  </si>
  <si>
    <t>371324199312260059</t>
  </si>
  <si>
    <t>梁朝栋</t>
  </si>
  <si>
    <t>2020142522</t>
  </si>
  <si>
    <t xml:space="preserve"> 18353806285</t>
  </si>
  <si>
    <t>莒南县疾病预防控制中心</t>
  </si>
  <si>
    <t>公共卫生岗位</t>
  </si>
  <si>
    <t>13122</t>
  </si>
  <si>
    <t>371327199704082545</t>
  </si>
  <si>
    <t>刘静</t>
  </si>
  <si>
    <t>2020141005</t>
  </si>
  <si>
    <t>61.10</t>
  </si>
  <si>
    <t xml:space="preserve">9月12日下午B组
</t>
  </si>
  <si>
    <t xml:space="preserve"> 17853589876</t>
  </si>
  <si>
    <t>莒南县第二人民医院</t>
  </si>
  <si>
    <t>03648</t>
  </si>
  <si>
    <t>371327199702080642</t>
  </si>
  <si>
    <t>庄倩倩</t>
  </si>
  <si>
    <t>2020146014</t>
  </si>
  <si>
    <t>60</t>
  </si>
  <si>
    <t xml:space="preserve"> 14753961086</t>
  </si>
  <si>
    <t>11453</t>
  </si>
  <si>
    <t>371327198912260225</t>
  </si>
  <si>
    <t>聂凤华</t>
  </si>
  <si>
    <t>2020145313</t>
  </si>
  <si>
    <t>73.60</t>
  </si>
  <si>
    <t xml:space="preserve"> 15153606987</t>
  </si>
  <si>
    <t>15254</t>
  </si>
  <si>
    <t>371327199310292021</t>
  </si>
  <si>
    <t>刘莹</t>
  </si>
  <si>
    <t>2020146402</t>
  </si>
  <si>
    <t>75.50</t>
  </si>
  <si>
    <t xml:space="preserve"> 18769962011</t>
  </si>
  <si>
    <t>镇街卫生院合并招聘岗位</t>
  </si>
  <si>
    <t>23567</t>
  </si>
  <si>
    <t>371327199509271228</t>
  </si>
  <si>
    <t>王志方</t>
  </si>
  <si>
    <t>2020145508</t>
  </si>
  <si>
    <t xml:space="preserve"> 18354453334</t>
  </si>
  <si>
    <t>25105</t>
  </si>
  <si>
    <t>371324199112126621</t>
  </si>
  <si>
    <t>张欣</t>
  </si>
  <si>
    <t>2020147007</t>
  </si>
  <si>
    <t>70</t>
  </si>
  <si>
    <t xml:space="preserve"> 15269932754</t>
  </si>
  <si>
    <t>01218</t>
  </si>
  <si>
    <t>37132919960128602X</t>
  </si>
  <si>
    <t>季久青</t>
  </si>
  <si>
    <t>2020144309</t>
  </si>
  <si>
    <t>43</t>
  </si>
  <si>
    <t xml:space="preserve"> 13407652523</t>
  </si>
  <si>
    <t>12645</t>
  </si>
  <si>
    <t>371327199407150927</t>
  </si>
  <si>
    <t>郭飞</t>
  </si>
  <si>
    <t>2020144509</t>
  </si>
  <si>
    <t>71.30</t>
  </si>
  <si>
    <t>45</t>
  </si>
  <si>
    <t xml:space="preserve"> 15020319046</t>
  </si>
  <si>
    <t>19181</t>
  </si>
  <si>
    <t>371327199812030240</t>
  </si>
  <si>
    <t>聂辰媛</t>
  </si>
  <si>
    <t>2020147117</t>
  </si>
  <si>
    <t>70.70</t>
  </si>
  <si>
    <t xml:space="preserve"> 17852101695</t>
  </si>
  <si>
    <t>21151</t>
  </si>
  <si>
    <t>371327199309271549</t>
  </si>
  <si>
    <t>徐晓姗</t>
  </si>
  <si>
    <t>2020147430</t>
  </si>
  <si>
    <t>72.20</t>
  </si>
  <si>
    <t>74</t>
  </si>
  <si>
    <t xml:space="preserve"> 18769929139</t>
  </si>
  <si>
    <t>19192</t>
  </si>
  <si>
    <t>371327199101122720</t>
  </si>
  <si>
    <t>宋钰秀</t>
  </si>
  <si>
    <t>2020147123</t>
  </si>
  <si>
    <t xml:space="preserve"> 13082659003</t>
  </si>
  <si>
    <t>07263</t>
  </si>
  <si>
    <t>371327199710124625</t>
  </si>
  <si>
    <t>陈琪</t>
  </si>
  <si>
    <t>2020144321</t>
  </si>
  <si>
    <t xml:space="preserve"> 17853947089</t>
  </si>
  <si>
    <t>17021</t>
  </si>
  <si>
    <t>371327199103184343</t>
  </si>
  <si>
    <t>赵玉梅</t>
  </si>
  <si>
    <t>2020144510</t>
  </si>
  <si>
    <t xml:space="preserve"> 15224398150</t>
  </si>
  <si>
    <t>12433</t>
  </si>
  <si>
    <t>371327199811140624</t>
  </si>
  <si>
    <t>赵琳</t>
  </si>
  <si>
    <t>2020146904</t>
  </si>
  <si>
    <t>70.80</t>
  </si>
  <si>
    <t>69</t>
  </si>
  <si>
    <t xml:space="preserve"> 15725497990</t>
  </si>
  <si>
    <t>07089</t>
  </si>
  <si>
    <t>370303199609133517</t>
  </si>
  <si>
    <t>王泽宇</t>
  </si>
  <si>
    <t>2020140524</t>
  </si>
  <si>
    <t>68.00</t>
  </si>
  <si>
    <t xml:space="preserve"> 13280603226</t>
  </si>
  <si>
    <t>08781</t>
  </si>
  <si>
    <t>371327199005072217</t>
  </si>
  <si>
    <t>宋金涛</t>
  </si>
  <si>
    <t>2020140808</t>
  </si>
  <si>
    <t>61.20</t>
  </si>
  <si>
    <t xml:space="preserve"> 15053921989</t>
  </si>
  <si>
    <t>口腔诊疗岗位</t>
  </si>
  <si>
    <t>25427</t>
  </si>
  <si>
    <t>371323198104276979</t>
  </si>
  <si>
    <t>尹纪雷</t>
  </si>
  <si>
    <t>2020140210</t>
  </si>
  <si>
    <t xml:space="preserve"> 13455933577</t>
  </si>
  <si>
    <t>03764</t>
  </si>
  <si>
    <t>371327199512152027</t>
  </si>
  <si>
    <t>李静静</t>
  </si>
  <si>
    <t>2020141809</t>
  </si>
  <si>
    <t>60.40</t>
  </si>
  <si>
    <t xml:space="preserve"> 13953911952</t>
  </si>
  <si>
    <t>15386</t>
  </si>
  <si>
    <t>371302199612262824</t>
  </si>
  <si>
    <t>王腾越</t>
  </si>
  <si>
    <t>2020141117</t>
  </si>
  <si>
    <t>60.70</t>
  </si>
  <si>
    <t xml:space="preserve"> 17852102387</t>
  </si>
  <si>
    <t>临床诊疗岗位A</t>
  </si>
  <si>
    <t>24762</t>
  </si>
  <si>
    <t>371122199003170611</t>
  </si>
  <si>
    <t>梁家栋</t>
  </si>
  <si>
    <t>2020142504</t>
  </si>
  <si>
    <t>73.80</t>
  </si>
  <si>
    <t xml:space="preserve"> 13573993675</t>
  </si>
  <si>
    <t>01308</t>
  </si>
  <si>
    <t>371327199610102218</t>
  </si>
  <si>
    <t>陈鹏飞</t>
  </si>
  <si>
    <t>2020140323</t>
  </si>
  <si>
    <t xml:space="preserve"> 14768181588</t>
  </si>
  <si>
    <t>01934</t>
  </si>
  <si>
    <t>371327199601285729</t>
  </si>
  <si>
    <t>刘倩倩</t>
  </si>
  <si>
    <t>2020141908</t>
  </si>
  <si>
    <t>73.20</t>
  </si>
  <si>
    <t xml:space="preserve"> 17862262508</t>
  </si>
  <si>
    <t>09009</t>
  </si>
  <si>
    <t>371327199606230620</t>
  </si>
  <si>
    <t>王洪娜</t>
  </si>
  <si>
    <t>2020141201</t>
  </si>
  <si>
    <t xml:space="preserve"> 17806056239</t>
  </si>
  <si>
    <t>17787</t>
  </si>
  <si>
    <t>37132719951117331X</t>
  </si>
  <si>
    <t>化玉栋</t>
  </si>
  <si>
    <t>2020140511</t>
  </si>
  <si>
    <t xml:space="preserve"> 18396787769</t>
  </si>
  <si>
    <t>21572</t>
  </si>
  <si>
    <t>370481199210108154</t>
  </si>
  <si>
    <t>马洪伟</t>
  </si>
  <si>
    <t>2020141403</t>
  </si>
  <si>
    <t xml:space="preserve"> 17862262313</t>
  </si>
  <si>
    <t>19386</t>
  </si>
  <si>
    <t>371327199612061528</t>
  </si>
  <si>
    <t>张洁</t>
  </si>
  <si>
    <t>2020141015</t>
  </si>
  <si>
    <t xml:space="preserve"> 18300433710</t>
  </si>
  <si>
    <t>13526</t>
  </si>
  <si>
    <t>371327199809125775</t>
  </si>
  <si>
    <t>宋鹏强</t>
  </si>
  <si>
    <t>2020140505</t>
  </si>
  <si>
    <t xml:space="preserve"> 17861605557</t>
  </si>
  <si>
    <t>13445</t>
  </si>
  <si>
    <t>371322199611017910</t>
  </si>
  <si>
    <t>卜少诚</t>
  </si>
  <si>
    <t>2020141630</t>
  </si>
  <si>
    <t xml:space="preserve"> 18300455433</t>
  </si>
  <si>
    <t>20135</t>
  </si>
  <si>
    <t>371327199601015438</t>
  </si>
  <si>
    <t>何昱霖</t>
  </si>
  <si>
    <t>2020141804</t>
  </si>
  <si>
    <t>71.10</t>
  </si>
  <si>
    <t xml:space="preserve"> 13573912596</t>
  </si>
  <si>
    <t>06389</t>
  </si>
  <si>
    <t>37132719820815156X</t>
  </si>
  <si>
    <t>魏东云</t>
  </si>
  <si>
    <t>2020140905</t>
  </si>
  <si>
    <t xml:space="preserve"> 17662896297</t>
  </si>
  <si>
    <t>16950</t>
  </si>
  <si>
    <t>371327198706184313</t>
  </si>
  <si>
    <t>张立波</t>
  </si>
  <si>
    <t>2020140804</t>
  </si>
  <si>
    <t xml:space="preserve"> 15064976519</t>
  </si>
  <si>
    <t>临床诊疗岗位C</t>
  </si>
  <si>
    <t>26422</t>
  </si>
  <si>
    <t>371327199504060640</t>
  </si>
  <si>
    <t>解中美</t>
  </si>
  <si>
    <t>2020142724</t>
  </si>
  <si>
    <t>70.90</t>
  </si>
  <si>
    <t xml:space="preserve"> 17806181998</t>
  </si>
  <si>
    <t>21272</t>
  </si>
  <si>
    <t>341225198908158646</t>
  </si>
  <si>
    <t>陈倩</t>
  </si>
  <si>
    <t>2020140922</t>
  </si>
  <si>
    <t>74.30</t>
  </si>
  <si>
    <t xml:space="preserve"> 13173072111</t>
  </si>
  <si>
    <t>08526</t>
  </si>
  <si>
    <t>372833199511020917</t>
  </si>
  <si>
    <t>吴佳奇</t>
  </si>
  <si>
    <t>2020142729</t>
  </si>
  <si>
    <t xml:space="preserve"> 18264934555</t>
  </si>
  <si>
    <t>19767</t>
  </si>
  <si>
    <t>371327199510293037</t>
  </si>
  <si>
    <t>郝兰鑫</t>
  </si>
  <si>
    <t>2020142722</t>
  </si>
  <si>
    <t xml:space="preserve"> 15264918641</t>
  </si>
  <si>
    <t>03498</t>
  </si>
  <si>
    <t>37132619970812761X</t>
  </si>
  <si>
    <t>彭井彬</t>
  </si>
  <si>
    <t>2020140101</t>
  </si>
  <si>
    <t xml:space="preserve"> 17865086755</t>
  </si>
  <si>
    <t>06607</t>
  </si>
  <si>
    <t>371327198911244338</t>
  </si>
  <si>
    <t>田光东</t>
  </si>
  <si>
    <t>2020142523</t>
  </si>
  <si>
    <t>64.00</t>
  </si>
  <si>
    <t xml:space="preserve"> 15589073389</t>
  </si>
  <si>
    <t>临床诊疗岗位D</t>
  </si>
  <si>
    <t>25711</t>
  </si>
  <si>
    <t>371327199602170026</t>
  </si>
  <si>
    <t>庄新婧</t>
  </si>
  <si>
    <t>2020140930</t>
  </si>
  <si>
    <t xml:space="preserve"> 13589687556</t>
  </si>
  <si>
    <t>18847</t>
  </si>
  <si>
    <t>371329199602031547</t>
  </si>
  <si>
    <t>葛祥源</t>
  </si>
  <si>
    <t>2020141502</t>
  </si>
  <si>
    <t xml:space="preserve"> 15053932183</t>
  </si>
  <si>
    <t>08950</t>
  </si>
  <si>
    <t>371327199710072028</t>
  </si>
  <si>
    <t>高玉梅</t>
  </si>
  <si>
    <t>2020142521</t>
  </si>
  <si>
    <t xml:space="preserve"> 18315647757</t>
  </si>
  <si>
    <t>17009</t>
  </si>
  <si>
    <t>371327199306040032</t>
  </si>
  <si>
    <t>蒋耀纬</t>
  </si>
  <si>
    <t>2020141401</t>
  </si>
  <si>
    <t>65.00</t>
  </si>
  <si>
    <t xml:space="preserve"> 18669676120</t>
  </si>
  <si>
    <t>24967</t>
  </si>
  <si>
    <t>371327198810032221</t>
  </si>
  <si>
    <t>宿升萍</t>
  </si>
  <si>
    <t>2020142211</t>
  </si>
  <si>
    <t xml:space="preserve"> 18866975856</t>
  </si>
  <si>
    <t>25779</t>
  </si>
  <si>
    <t>371327199002082516</t>
  </si>
  <si>
    <t>何兴玉</t>
  </si>
  <si>
    <t>2020141419</t>
  </si>
  <si>
    <t>61.30</t>
  </si>
  <si>
    <t xml:space="preserve"> 18265901232</t>
  </si>
  <si>
    <t>临床诊疗岗位E</t>
  </si>
  <si>
    <t>06794</t>
  </si>
  <si>
    <t>371327199807136227</t>
  </si>
  <si>
    <t>马华</t>
  </si>
  <si>
    <t>2020141815</t>
  </si>
  <si>
    <t xml:space="preserve"> 15753911766</t>
  </si>
  <si>
    <t>11429</t>
  </si>
  <si>
    <t>371312199706206914</t>
  </si>
  <si>
    <t>徐明港</t>
  </si>
  <si>
    <t>2020141610</t>
  </si>
  <si>
    <t>69.90</t>
  </si>
  <si>
    <t xml:space="preserve"> 15564927295</t>
  </si>
  <si>
    <t>23723</t>
  </si>
  <si>
    <t>371102199009225120</t>
  </si>
  <si>
    <t>刘晓凤</t>
  </si>
  <si>
    <t>2020142414</t>
  </si>
  <si>
    <t xml:space="preserve"> 18263307788</t>
  </si>
  <si>
    <t>12450</t>
  </si>
  <si>
    <t>371311198908023154</t>
  </si>
  <si>
    <t>李宁</t>
  </si>
  <si>
    <t>2020140514</t>
  </si>
  <si>
    <t xml:space="preserve"> 15966438566</t>
  </si>
  <si>
    <t>05488</t>
  </si>
  <si>
    <t>231121198502241320</t>
  </si>
  <si>
    <t>阚常妮</t>
  </si>
  <si>
    <t>2020140329</t>
  </si>
  <si>
    <t xml:space="preserve"> 13066061361</t>
  </si>
  <si>
    <t>05158</t>
  </si>
  <si>
    <t>371327198703282532</t>
  </si>
  <si>
    <t>陈学山</t>
  </si>
  <si>
    <t>2020142610</t>
  </si>
  <si>
    <t>60.30</t>
  </si>
  <si>
    <t xml:space="preserve"> 15964885205</t>
  </si>
  <si>
    <t>儿科诊疗岗位</t>
  </si>
  <si>
    <t>11541</t>
  </si>
  <si>
    <t>371329199103250059</t>
  </si>
  <si>
    <t>宋明</t>
  </si>
  <si>
    <t>2020140307</t>
  </si>
  <si>
    <t xml:space="preserve"> 18205393066</t>
  </si>
  <si>
    <t>26361</t>
  </si>
  <si>
    <t>371122198906103132</t>
  </si>
  <si>
    <t>王淑华</t>
  </si>
  <si>
    <t>2020141024</t>
  </si>
  <si>
    <t xml:space="preserve"> 15963833517</t>
  </si>
  <si>
    <t>12409</t>
  </si>
  <si>
    <t>371327198803213315</t>
  </si>
  <si>
    <t>韩修伟</t>
  </si>
  <si>
    <t>2020142123</t>
  </si>
  <si>
    <t xml:space="preserve"> 15020929017</t>
  </si>
  <si>
    <t>内科临床诊疗岗位A</t>
  </si>
  <si>
    <t>22741</t>
  </si>
  <si>
    <t>371312199004176722</t>
  </si>
  <si>
    <t>刘洁</t>
  </si>
  <si>
    <t>2020142627</t>
  </si>
  <si>
    <t xml:space="preserve"> 15168903520</t>
  </si>
  <si>
    <t>24756</t>
  </si>
  <si>
    <t>371329199412294530</t>
  </si>
  <si>
    <t>张伟龙</t>
  </si>
  <si>
    <t>2020141714</t>
  </si>
  <si>
    <t xml:space="preserve"> 17863352617</t>
  </si>
  <si>
    <t>21432</t>
  </si>
  <si>
    <t>371327198902070030</t>
  </si>
  <si>
    <t>王铭纬</t>
  </si>
  <si>
    <t>2020142214</t>
  </si>
  <si>
    <t xml:space="preserve"> 15605392785</t>
  </si>
  <si>
    <t>19542</t>
  </si>
  <si>
    <t>371329199409262722</t>
  </si>
  <si>
    <t>李鑫鑫</t>
  </si>
  <si>
    <t>2020142427</t>
  </si>
  <si>
    <t xml:space="preserve"> 15866954516</t>
  </si>
  <si>
    <t>18982</t>
  </si>
  <si>
    <t>371312198902106465</t>
  </si>
  <si>
    <t>马丽恒</t>
  </si>
  <si>
    <t>2020140422</t>
  </si>
  <si>
    <t xml:space="preserve"> 15263951105</t>
  </si>
  <si>
    <t>16533</t>
  </si>
  <si>
    <t>371321198711163412</t>
  </si>
  <si>
    <t>薛克军</t>
  </si>
  <si>
    <t>2020141324</t>
  </si>
  <si>
    <t>65.30</t>
  </si>
  <si>
    <t xml:space="preserve"> 13563909186</t>
  </si>
  <si>
    <t>内科临床诊疗岗位B</t>
  </si>
  <si>
    <t>05540</t>
  </si>
  <si>
    <t>371327198506030942</t>
  </si>
  <si>
    <t>7</t>
  </si>
  <si>
    <t>阚宝娟</t>
  </si>
  <si>
    <t>2020141106</t>
  </si>
  <si>
    <t xml:space="preserve"> 15194043625</t>
  </si>
  <si>
    <t>06892</t>
  </si>
  <si>
    <t>37132719951121541X</t>
  </si>
  <si>
    <t>董彦超</t>
  </si>
  <si>
    <t>2020141219</t>
  </si>
  <si>
    <t xml:space="preserve"> 18369303989</t>
  </si>
  <si>
    <t>23963</t>
  </si>
  <si>
    <t>371329199701286019</t>
  </si>
  <si>
    <t>唐新宇</t>
  </si>
  <si>
    <t>2020140902</t>
  </si>
  <si>
    <t xml:space="preserve"> 17806181989</t>
  </si>
  <si>
    <t>11704</t>
  </si>
  <si>
    <t>371327197906031528</t>
  </si>
  <si>
    <t>张纪玲</t>
  </si>
  <si>
    <t>2020141308</t>
  </si>
  <si>
    <t>64.80</t>
  </si>
  <si>
    <t xml:space="preserve"> 13854910818</t>
  </si>
  <si>
    <t>23596</t>
  </si>
  <si>
    <t>371327199201033717</t>
  </si>
  <si>
    <t>夏文炟</t>
  </si>
  <si>
    <t>2020140105</t>
  </si>
  <si>
    <t xml:space="preserve"> 19969966675</t>
  </si>
  <si>
    <t>21903</t>
  </si>
  <si>
    <t>371327199603246029</t>
  </si>
  <si>
    <t>高瑜</t>
  </si>
  <si>
    <t>2020141207</t>
  </si>
  <si>
    <t xml:space="preserve"> 18315717855</t>
  </si>
  <si>
    <t>外科临床诊疗岗位A</t>
  </si>
  <si>
    <t>24342</t>
  </si>
  <si>
    <t>371327199511280019</t>
  </si>
  <si>
    <t>胡玉杰</t>
  </si>
  <si>
    <t>2020141901</t>
  </si>
  <si>
    <t>73.10</t>
  </si>
  <si>
    <t xml:space="preserve"> 13583976250</t>
  </si>
  <si>
    <t>16911</t>
  </si>
  <si>
    <t>371302199511014012</t>
  </si>
  <si>
    <t>宋涛</t>
  </si>
  <si>
    <t>2020142215</t>
  </si>
  <si>
    <t xml:space="preserve"> 18254425086</t>
  </si>
  <si>
    <t>06324</t>
  </si>
  <si>
    <t>371327199106183733</t>
  </si>
  <si>
    <t>季新建</t>
  </si>
  <si>
    <t>2020142719</t>
  </si>
  <si>
    <t xml:space="preserve"> 15192969905</t>
  </si>
  <si>
    <t>18614</t>
  </si>
  <si>
    <t>371327198401120917</t>
  </si>
  <si>
    <t>陈祥伟</t>
  </si>
  <si>
    <t>2020141611</t>
  </si>
  <si>
    <t xml:space="preserve"> 13573910759</t>
  </si>
  <si>
    <t>外科临床诊疗岗位B</t>
  </si>
  <si>
    <t>15094</t>
  </si>
  <si>
    <t>37132719961007435X</t>
  </si>
  <si>
    <t>李征锋</t>
  </si>
  <si>
    <t>2020140208</t>
  </si>
  <si>
    <t xml:space="preserve"> 15092928916</t>
  </si>
  <si>
    <t>16730</t>
  </si>
  <si>
    <t>370883199204117219</t>
  </si>
  <si>
    <t>徐毅</t>
  </si>
  <si>
    <t>2020141526</t>
  </si>
  <si>
    <t xml:space="preserve"> 15318107278</t>
  </si>
  <si>
    <t>16247</t>
  </si>
  <si>
    <t>371329198201155114</t>
  </si>
  <si>
    <t>许跃文</t>
  </si>
  <si>
    <t>2020142210</t>
  </si>
  <si>
    <t xml:space="preserve"> 13854930566</t>
  </si>
  <si>
    <t>02389</t>
  </si>
  <si>
    <t>372833199508120917</t>
  </si>
  <si>
    <t>张翔宇</t>
  </si>
  <si>
    <t>2020140916</t>
  </si>
  <si>
    <t>62.10</t>
  </si>
  <si>
    <t xml:space="preserve"> 17658715612</t>
  </si>
  <si>
    <t>00071</t>
  </si>
  <si>
    <t>37132719970620151X</t>
  </si>
  <si>
    <t>厉汶钢</t>
  </si>
  <si>
    <t>2020143622</t>
  </si>
  <si>
    <t>66.90</t>
  </si>
  <si>
    <t xml:space="preserve"> 15254952698</t>
  </si>
  <si>
    <t>12478</t>
  </si>
  <si>
    <t>371102198808184121</t>
  </si>
  <si>
    <t>朱先娟</t>
  </si>
  <si>
    <t>2020143613</t>
  </si>
  <si>
    <t>57.60</t>
  </si>
  <si>
    <t xml:space="preserve"> 17506337778</t>
  </si>
  <si>
    <t>临床麻醉岗位</t>
  </si>
  <si>
    <t>07430</t>
  </si>
  <si>
    <t>371327198912132215</t>
  </si>
  <si>
    <t>张兰峰</t>
  </si>
  <si>
    <t>2020140709</t>
  </si>
  <si>
    <t xml:space="preserve"> 18753925213</t>
  </si>
  <si>
    <t>15380</t>
  </si>
  <si>
    <t>371327199401221528</t>
  </si>
  <si>
    <t>滕玉雪</t>
  </si>
  <si>
    <t>2020141407</t>
  </si>
  <si>
    <t>67.30</t>
  </si>
  <si>
    <t xml:space="preserve"> 17853937180</t>
  </si>
  <si>
    <t>团林镇卫生院</t>
  </si>
  <si>
    <t>药剂科岗位</t>
  </si>
  <si>
    <t>06239</t>
  </si>
  <si>
    <t>371327198812055419</t>
  </si>
  <si>
    <t>王言华</t>
  </si>
  <si>
    <t>2020143122</t>
  </si>
  <si>
    <t>77.60</t>
  </si>
  <si>
    <t xml:space="preserve"> 13697802799</t>
  </si>
  <si>
    <t>13094</t>
  </si>
  <si>
    <t>371327199501044629</t>
  </si>
  <si>
    <t>李晓燕</t>
  </si>
  <si>
    <t>2020143322</t>
  </si>
  <si>
    <t>54.50</t>
  </si>
  <si>
    <t xml:space="preserve"> 18763759660</t>
  </si>
  <si>
    <t>11535</t>
  </si>
  <si>
    <t>371327199411281524</t>
  </si>
  <si>
    <t>滕祥荣</t>
  </si>
  <si>
    <t>2020140828</t>
  </si>
  <si>
    <t>68.70</t>
  </si>
  <si>
    <t xml:space="preserve"> 15216538580</t>
  </si>
  <si>
    <t>05840</t>
  </si>
  <si>
    <t>37130219950703001X</t>
  </si>
  <si>
    <t>张立金</t>
  </si>
  <si>
    <t>2020142324</t>
  </si>
  <si>
    <t xml:space="preserve"> 17862261210</t>
  </si>
  <si>
    <t>中医医疗岗位</t>
  </si>
  <si>
    <t>06632</t>
  </si>
  <si>
    <t>370682198411295622</t>
  </si>
  <si>
    <t>宋吉卿</t>
  </si>
  <si>
    <t>2020143510</t>
  </si>
  <si>
    <t>59.90</t>
  </si>
  <si>
    <t xml:space="preserve"> 13791535928</t>
  </si>
  <si>
    <t>26482</t>
  </si>
  <si>
    <t>371327199306270647</t>
  </si>
  <si>
    <t>王利玲</t>
  </si>
  <si>
    <t>2020143614</t>
  </si>
  <si>
    <t xml:space="preserve"> 18306515261</t>
  </si>
  <si>
    <t>01124</t>
  </si>
  <si>
    <t>371329199610196042</t>
  </si>
  <si>
    <t>王雨涵</t>
  </si>
  <si>
    <t>2020143625</t>
  </si>
  <si>
    <t>62.90</t>
  </si>
  <si>
    <t xml:space="preserve"> 18253157390</t>
  </si>
  <si>
    <t>医学影像技术岗位</t>
  </si>
  <si>
    <t>11418</t>
  </si>
  <si>
    <t>371327199806260226</t>
  </si>
  <si>
    <t>吴晓迪</t>
  </si>
  <si>
    <t>2020140226</t>
  </si>
  <si>
    <t xml:space="preserve"> 13287173258</t>
  </si>
  <si>
    <t>17547</t>
  </si>
  <si>
    <t>371327199703250025</t>
  </si>
  <si>
    <t>杨翔</t>
  </si>
  <si>
    <t>2020142725</t>
  </si>
  <si>
    <t xml:space="preserve"> 17568042174</t>
  </si>
  <si>
    <t>18867</t>
  </si>
  <si>
    <t>371327199802020022</t>
  </si>
  <si>
    <t>陈昱君</t>
  </si>
  <si>
    <t>2020141530</t>
  </si>
  <si>
    <t xml:space="preserve"> 15753952449</t>
  </si>
  <si>
    <t>20757</t>
  </si>
  <si>
    <t>371329199908151517</t>
  </si>
  <si>
    <t>杜洪宇</t>
  </si>
  <si>
    <t>2020142218</t>
  </si>
  <si>
    <t xml:space="preserve"> 17852306929</t>
  </si>
  <si>
    <t>18453</t>
  </si>
  <si>
    <t>372833199602170929</t>
  </si>
  <si>
    <t>张雪</t>
  </si>
  <si>
    <t>2020142711</t>
  </si>
  <si>
    <t xml:space="preserve"> 15192926980</t>
  </si>
  <si>
    <t>08839</t>
  </si>
  <si>
    <t>371327199603130624</t>
  </si>
  <si>
    <t>谢晓洁</t>
  </si>
  <si>
    <t>2020140624</t>
  </si>
  <si>
    <t xml:space="preserve"> 18669670124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</si>
</sst>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.00_ "/>
    <numFmt numFmtId="178" formatCode="0_ "/>
  </numFmts>
  <fonts count="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仿宋"/>
      <charset val="134"/>
    </font>
    <font>
      <sz val="11"/>
      <name val="宋体"/>
      <charset val="134"/>
    </font>
    <font>
      <sz val="14"/>
      <name val="黑体"/>
      <charset val="134"/>
    </font>
    <font>
      <sz val="18"/>
      <name val="方正小标宋简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178" fontId="1" fillId="0" borderId="0" xfId="0" applyNumberFormat="1" applyFont="1" applyFill="1" applyAlignment="1">
      <alignment horizontal="center" wrapText="1"/>
    </xf>
    <xf numFmtId="177" fontId="1" fillId="0" borderId="0" xfId="0" applyNumberFormat="1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78" fontId="2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8"/>
  <sheetViews>
    <sheetView tabSelected="1" workbookViewId="0">
      <selection activeCell="W7" sqref="W7"/>
    </sheetView>
  </sheetViews>
  <sheetFormatPr defaultColWidth="9" defaultRowHeight="24" customHeight="1"/>
  <cols>
    <col min="1" max="1" width="8.109375" style="2" customWidth="1"/>
    <col min="2" max="2" width="5.44140625" style="2" hidden="1" customWidth="1"/>
    <col min="3" max="3" width="25.77734375" style="1" customWidth="1"/>
    <col min="4" max="4" width="26.88671875" style="1" customWidth="1"/>
    <col min="5" max="5" width="9.44140625" style="1" hidden="1" customWidth="1"/>
    <col min="6" max="6" width="12.33203125" style="1" hidden="1" customWidth="1"/>
    <col min="7" max="7" width="18.77734375" style="1" hidden="1" customWidth="1"/>
    <col min="8" max="8" width="6.77734375" style="3" hidden="1" customWidth="1"/>
    <col min="9" max="9" width="14.44140625" style="1" customWidth="1"/>
    <col min="10" max="10" width="17.44140625" style="1" customWidth="1"/>
    <col min="11" max="11" width="10.21875" style="1" hidden="1" customWidth="1"/>
    <col min="12" max="12" width="10.33203125" style="4" hidden="1" customWidth="1"/>
    <col min="13" max="13" width="8.77734375" style="4" hidden="1" customWidth="1"/>
    <col min="14" max="14" width="6.88671875" style="3" hidden="1" customWidth="1"/>
    <col min="15" max="15" width="12.88671875" style="1" hidden="1" customWidth="1"/>
    <col min="16" max="20" width="10.21875" style="1" hidden="1" customWidth="1"/>
    <col min="21" max="21" width="15.77734375" style="1" hidden="1" customWidth="1"/>
    <col min="22" max="22" width="10.21875" style="1" hidden="1" customWidth="1"/>
    <col min="23" max="23" width="9" style="1" customWidth="1"/>
    <col min="24" max="16384" width="9" style="1"/>
  </cols>
  <sheetData>
    <row r="1" spans="1:22" ht="55.9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22" s="22" customFormat="1" ht="40.049999999999997" customHeight="1">
      <c r="A2" s="23" t="s">
        <v>1</v>
      </c>
      <c r="B2" s="23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5" t="s">
        <v>8</v>
      </c>
      <c r="I2" s="24" t="s">
        <v>9</v>
      </c>
      <c r="J2" s="24" t="s">
        <v>10</v>
      </c>
      <c r="K2" s="24" t="s">
        <v>11</v>
      </c>
      <c r="L2" s="27" t="s">
        <v>12</v>
      </c>
      <c r="M2" s="27" t="s">
        <v>13</v>
      </c>
      <c r="N2" s="25" t="s">
        <v>14</v>
      </c>
      <c r="O2" s="24" t="s">
        <v>15</v>
      </c>
      <c r="P2" s="24" t="s">
        <v>16</v>
      </c>
      <c r="Q2" s="24" t="s">
        <v>17</v>
      </c>
      <c r="R2" s="24" t="s">
        <v>18</v>
      </c>
      <c r="S2" s="24" t="s">
        <v>19</v>
      </c>
      <c r="T2" s="24" t="s">
        <v>20</v>
      </c>
      <c r="U2" s="28" t="s">
        <v>21</v>
      </c>
      <c r="V2" s="22" t="s">
        <v>22</v>
      </c>
    </row>
    <row r="3" spans="1:22" ht="21" customHeight="1">
      <c r="A3" s="5">
        <v>1</v>
      </c>
      <c r="B3" s="5">
        <v>67</v>
      </c>
      <c r="C3" s="6" t="s">
        <v>23</v>
      </c>
      <c r="D3" s="6" t="s">
        <v>24</v>
      </c>
      <c r="E3" s="6" t="s">
        <v>25</v>
      </c>
      <c r="F3" s="6" t="s">
        <v>26</v>
      </c>
      <c r="G3" s="6" t="s">
        <v>27</v>
      </c>
      <c r="H3" s="7">
        <v>1</v>
      </c>
      <c r="I3" s="6" t="s">
        <v>28</v>
      </c>
      <c r="J3" s="6" t="s">
        <v>29</v>
      </c>
      <c r="K3" s="6" t="s">
        <v>30</v>
      </c>
      <c r="L3" s="11">
        <v>81.400000000000006</v>
      </c>
      <c r="M3" s="12">
        <f t="shared" ref="M3:M30" si="0">K3*0.5+L3*0.5</f>
        <v>82.25</v>
      </c>
      <c r="N3" s="13">
        <v>1</v>
      </c>
      <c r="O3" s="14" t="s">
        <v>31</v>
      </c>
      <c r="P3" s="14" t="s">
        <v>32</v>
      </c>
      <c r="Q3" s="6" t="s">
        <v>33</v>
      </c>
      <c r="R3" s="6" t="s">
        <v>34</v>
      </c>
      <c r="S3" s="6" t="s">
        <v>35</v>
      </c>
      <c r="T3" s="6" t="s">
        <v>36</v>
      </c>
      <c r="U3" s="16" t="s">
        <v>37</v>
      </c>
      <c r="V3" s="17">
        <f>M3-M4</f>
        <v>4.2000000000000028</v>
      </c>
    </row>
    <row r="4" spans="1:22" ht="21" customHeight="1">
      <c r="A4" s="5">
        <v>2</v>
      </c>
      <c r="B4" s="5">
        <v>238</v>
      </c>
      <c r="C4" s="6" t="s">
        <v>23</v>
      </c>
      <c r="D4" s="6" t="s">
        <v>38</v>
      </c>
      <c r="E4" s="6" t="s">
        <v>39</v>
      </c>
      <c r="F4" s="6" t="s">
        <v>26</v>
      </c>
      <c r="G4" s="6" t="s">
        <v>40</v>
      </c>
      <c r="H4" s="8">
        <v>1</v>
      </c>
      <c r="I4" s="6" t="s">
        <v>41</v>
      </c>
      <c r="J4" s="6" t="s">
        <v>42</v>
      </c>
      <c r="K4" s="6" t="s">
        <v>43</v>
      </c>
      <c r="L4" s="11">
        <v>80.8</v>
      </c>
      <c r="M4" s="12">
        <f t="shared" si="0"/>
        <v>78.05</v>
      </c>
      <c r="N4" s="13">
        <v>1</v>
      </c>
      <c r="O4" s="14" t="s">
        <v>44</v>
      </c>
      <c r="P4" s="15" t="s">
        <v>45</v>
      </c>
      <c r="Q4" s="6" t="s">
        <v>33</v>
      </c>
      <c r="R4" s="6" t="s">
        <v>34</v>
      </c>
      <c r="S4" s="6" t="s">
        <v>46</v>
      </c>
      <c r="T4" s="6" t="s">
        <v>47</v>
      </c>
      <c r="U4" s="16" t="s">
        <v>48</v>
      </c>
      <c r="V4" s="17">
        <f>M4-M5</f>
        <v>3.0499999999999972</v>
      </c>
    </row>
    <row r="5" spans="1:22" ht="21" customHeight="1">
      <c r="A5" s="5">
        <v>3</v>
      </c>
      <c r="B5" s="5">
        <v>10</v>
      </c>
      <c r="C5" s="6" t="s">
        <v>23</v>
      </c>
      <c r="D5" s="6" t="s">
        <v>49</v>
      </c>
      <c r="E5" s="6" t="s">
        <v>50</v>
      </c>
      <c r="F5" s="6" t="s">
        <v>26</v>
      </c>
      <c r="G5" s="6" t="s">
        <v>51</v>
      </c>
      <c r="H5" s="9">
        <v>4</v>
      </c>
      <c r="I5" s="6" t="s">
        <v>52</v>
      </c>
      <c r="J5" s="6" t="s">
        <v>53</v>
      </c>
      <c r="K5" s="6" t="s">
        <v>54</v>
      </c>
      <c r="L5" s="11">
        <v>82.3</v>
      </c>
      <c r="M5" s="12">
        <f t="shared" si="0"/>
        <v>75</v>
      </c>
      <c r="N5" s="13">
        <v>1</v>
      </c>
      <c r="O5" s="14" t="s">
        <v>55</v>
      </c>
      <c r="P5" s="14" t="s">
        <v>56</v>
      </c>
      <c r="Q5" s="6" t="s">
        <v>33</v>
      </c>
      <c r="R5" s="6" t="s">
        <v>34</v>
      </c>
      <c r="S5" s="6" t="s">
        <v>57</v>
      </c>
      <c r="T5" s="6" t="s">
        <v>58</v>
      </c>
      <c r="U5" s="16" t="s">
        <v>59</v>
      </c>
      <c r="V5" s="17">
        <f>M5-M6</f>
        <v>1.6500000000000057</v>
      </c>
    </row>
    <row r="6" spans="1:22" ht="21" customHeight="1">
      <c r="A6" s="5">
        <v>4</v>
      </c>
      <c r="B6" s="5">
        <v>11</v>
      </c>
      <c r="C6" s="6" t="s">
        <v>23</v>
      </c>
      <c r="D6" s="6" t="s">
        <v>49</v>
      </c>
      <c r="E6" s="6" t="s">
        <v>60</v>
      </c>
      <c r="F6" s="6" t="s">
        <v>26</v>
      </c>
      <c r="G6" s="6" t="s">
        <v>61</v>
      </c>
      <c r="H6" s="9">
        <v>5</v>
      </c>
      <c r="I6" s="6" t="s">
        <v>62</v>
      </c>
      <c r="J6" s="6" t="s">
        <v>63</v>
      </c>
      <c r="K6" s="6" t="s">
        <v>64</v>
      </c>
      <c r="L6" s="11">
        <v>79.099999999999994</v>
      </c>
      <c r="M6" s="12">
        <f t="shared" si="0"/>
        <v>73.349999999999994</v>
      </c>
      <c r="N6" s="13">
        <v>2</v>
      </c>
      <c r="O6" s="14" t="s">
        <v>55</v>
      </c>
      <c r="P6" s="14" t="s">
        <v>56</v>
      </c>
      <c r="Q6" s="6" t="s">
        <v>33</v>
      </c>
      <c r="R6" s="6" t="s">
        <v>34</v>
      </c>
      <c r="S6" s="6" t="s">
        <v>65</v>
      </c>
      <c r="T6" s="6" t="s">
        <v>66</v>
      </c>
      <c r="U6" s="16" t="s">
        <v>67</v>
      </c>
      <c r="V6" s="17">
        <f>M6-M7</f>
        <v>-2.9099999999999966</v>
      </c>
    </row>
    <row r="7" spans="1:22" ht="21" customHeight="1">
      <c r="A7" s="5">
        <v>5</v>
      </c>
      <c r="B7" s="5">
        <v>73</v>
      </c>
      <c r="C7" s="6" t="s">
        <v>23</v>
      </c>
      <c r="D7" s="6" t="s">
        <v>68</v>
      </c>
      <c r="E7" s="6" t="s">
        <v>69</v>
      </c>
      <c r="F7" s="6" t="s">
        <v>26</v>
      </c>
      <c r="G7" s="6" t="s">
        <v>70</v>
      </c>
      <c r="H7" s="7">
        <v>3</v>
      </c>
      <c r="I7" s="6" t="s">
        <v>71</v>
      </c>
      <c r="J7" s="6" t="s">
        <v>72</v>
      </c>
      <c r="K7" s="6" t="s">
        <v>73</v>
      </c>
      <c r="L7" s="11">
        <v>82.32</v>
      </c>
      <c r="M7" s="12">
        <f t="shared" si="0"/>
        <v>76.259999999999991</v>
      </c>
      <c r="N7" s="13">
        <v>1</v>
      </c>
      <c r="O7" s="14" t="s">
        <v>74</v>
      </c>
      <c r="P7" s="14" t="s">
        <v>75</v>
      </c>
      <c r="Q7" s="6" t="s">
        <v>33</v>
      </c>
      <c r="R7" s="6" t="s">
        <v>34</v>
      </c>
      <c r="S7" s="6" t="s">
        <v>76</v>
      </c>
      <c r="T7" s="6" t="s">
        <v>76</v>
      </c>
      <c r="U7" s="16" t="s">
        <v>77</v>
      </c>
      <c r="V7" s="17">
        <f>M7-M8</f>
        <v>0.20999999999999375</v>
      </c>
    </row>
    <row r="8" spans="1:22" ht="21" customHeight="1">
      <c r="A8" s="5">
        <v>6</v>
      </c>
      <c r="B8" s="5">
        <v>74</v>
      </c>
      <c r="C8" s="6" t="s">
        <v>23</v>
      </c>
      <c r="D8" s="6" t="s">
        <v>68</v>
      </c>
      <c r="E8" s="6" t="s">
        <v>78</v>
      </c>
      <c r="F8" s="6" t="s">
        <v>26</v>
      </c>
      <c r="G8" s="6" t="s">
        <v>79</v>
      </c>
      <c r="H8" s="7">
        <v>2</v>
      </c>
      <c r="I8" s="6" t="s">
        <v>80</v>
      </c>
      <c r="J8" s="6" t="s">
        <v>81</v>
      </c>
      <c r="K8" s="6" t="s">
        <v>82</v>
      </c>
      <c r="L8" s="11">
        <v>83.3</v>
      </c>
      <c r="M8" s="12">
        <f t="shared" si="0"/>
        <v>76.05</v>
      </c>
      <c r="N8" s="13">
        <v>2</v>
      </c>
      <c r="O8" s="14" t="s">
        <v>74</v>
      </c>
      <c r="P8" s="14" t="s">
        <v>75</v>
      </c>
      <c r="Q8" s="6" t="s">
        <v>33</v>
      </c>
      <c r="R8" s="6" t="s">
        <v>34</v>
      </c>
      <c r="S8" s="6" t="s">
        <v>83</v>
      </c>
      <c r="T8" s="6" t="s">
        <v>84</v>
      </c>
      <c r="U8" s="16" t="s">
        <v>85</v>
      </c>
      <c r="V8" s="17" t="e">
        <f>M8-#REF!</f>
        <v>#REF!</v>
      </c>
    </row>
    <row r="9" spans="1:22" ht="21" customHeight="1">
      <c r="A9" s="5">
        <v>7</v>
      </c>
      <c r="B9" s="5">
        <v>431</v>
      </c>
      <c r="C9" s="6" t="s">
        <v>23</v>
      </c>
      <c r="D9" s="6" t="s">
        <v>86</v>
      </c>
      <c r="E9" s="6" t="s">
        <v>87</v>
      </c>
      <c r="F9" s="6" t="s">
        <v>26</v>
      </c>
      <c r="G9" s="6" t="s">
        <v>88</v>
      </c>
      <c r="H9" s="8">
        <v>20</v>
      </c>
      <c r="I9" s="6" t="s">
        <v>89</v>
      </c>
      <c r="J9" s="6" t="s">
        <v>90</v>
      </c>
      <c r="K9" s="6" t="s">
        <v>91</v>
      </c>
      <c r="L9" s="11">
        <v>82.48</v>
      </c>
      <c r="M9" s="12">
        <f t="shared" si="0"/>
        <v>75.990000000000009</v>
      </c>
      <c r="N9" s="13">
        <v>1</v>
      </c>
      <c r="O9" s="14" t="s">
        <v>92</v>
      </c>
      <c r="P9" s="15" t="s">
        <v>56</v>
      </c>
      <c r="Q9" s="6" t="s">
        <v>33</v>
      </c>
      <c r="R9" s="6" t="s">
        <v>34</v>
      </c>
      <c r="S9" s="6" t="s">
        <v>83</v>
      </c>
      <c r="T9" s="6" t="s">
        <v>66</v>
      </c>
      <c r="U9" s="16" t="s">
        <v>93</v>
      </c>
      <c r="V9" s="17">
        <f>M9-M10</f>
        <v>3.0600000000000023</v>
      </c>
    </row>
    <row r="10" spans="1:22" ht="21" customHeight="1">
      <c r="A10" s="5">
        <v>8</v>
      </c>
      <c r="B10" s="5">
        <v>432</v>
      </c>
      <c r="C10" s="6" t="s">
        <v>23</v>
      </c>
      <c r="D10" s="6" t="s">
        <v>86</v>
      </c>
      <c r="E10" s="6" t="s">
        <v>94</v>
      </c>
      <c r="F10" s="6" t="s">
        <v>26</v>
      </c>
      <c r="G10" s="6" t="s">
        <v>95</v>
      </c>
      <c r="H10" s="8">
        <v>21</v>
      </c>
      <c r="I10" s="6" t="s">
        <v>96</v>
      </c>
      <c r="J10" s="6" t="s">
        <v>97</v>
      </c>
      <c r="K10" s="6" t="s">
        <v>98</v>
      </c>
      <c r="L10" s="11">
        <v>82.36</v>
      </c>
      <c r="M10" s="12">
        <f t="shared" si="0"/>
        <v>72.930000000000007</v>
      </c>
      <c r="N10" s="13">
        <v>2</v>
      </c>
      <c r="O10" s="14" t="s">
        <v>92</v>
      </c>
      <c r="P10" s="15" t="s">
        <v>56</v>
      </c>
      <c r="Q10" s="6" t="s">
        <v>33</v>
      </c>
      <c r="R10" s="6" t="s">
        <v>34</v>
      </c>
      <c r="S10" s="6" t="s">
        <v>58</v>
      </c>
      <c r="T10" s="6" t="s">
        <v>99</v>
      </c>
      <c r="U10" s="16" t="s">
        <v>100</v>
      </c>
      <c r="V10" s="17" t="e">
        <f>M10-#REF!</f>
        <v>#REF!</v>
      </c>
    </row>
    <row r="11" spans="1:22" ht="21" customHeight="1">
      <c r="A11" s="5">
        <v>9</v>
      </c>
      <c r="B11" s="5">
        <v>337</v>
      </c>
      <c r="C11" s="6" t="s">
        <v>23</v>
      </c>
      <c r="D11" s="6" t="s">
        <v>101</v>
      </c>
      <c r="E11" s="6" t="s">
        <v>102</v>
      </c>
      <c r="F11" s="6" t="s">
        <v>26</v>
      </c>
      <c r="G11" s="6" t="s">
        <v>103</v>
      </c>
      <c r="H11" s="8">
        <v>2</v>
      </c>
      <c r="I11" s="6" t="s">
        <v>104</v>
      </c>
      <c r="J11" s="6" t="s">
        <v>105</v>
      </c>
      <c r="K11" s="6" t="s">
        <v>106</v>
      </c>
      <c r="L11" s="11">
        <v>84.5</v>
      </c>
      <c r="M11" s="12">
        <f t="shared" si="0"/>
        <v>79.95</v>
      </c>
      <c r="N11" s="13">
        <v>1</v>
      </c>
      <c r="O11" s="14" t="s">
        <v>107</v>
      </c>
      <c r="P11" s="15" t="s">
        <v>75</v>
      </c>
      <c r="Q11" s="6" t="s">
        <v>33</v>
      </c>
      <c r="R11" s="6" t="s">
        <v>34</v>
      </c>
      <c r="S11" s="6" t="s">
        <v>108</v>
      </c>
      <c r="T11" s="6" t="s">
        <v>109</v>
      </c>
      <c r="U11" s="16" t="s">
        <v>110</v>
      </c>
      <c r="V11" s="17">
        <f>M11-M12</f>
        <v>7.5499999999999972</v>
      </c>
    </row>
    <row r="12" spans="1:22" ht="21" customHeight="1">
      <c r="A12" s="5">
        <v>10</v>
      </c>
      <c r="B12" s="5">
        <v>338</v>
      </c>
      <c r="C12" s="6" t="s">
        <v>23</v>
      </c>
      <c r="D12" s="6" t="s">
        <v>101</v>
      </c>
      <c r="E12" s="6" t="s">
        <v>111</v>
      </c>
      <c r="F12" s="6" t="s">
        <v>26</v>
      </c>
      <c r="G12" s="6" t="s">
        <v>112</v>
      </c>
      <c r="H12" s="8">
        <v>3</v>
      </c>
      <c r="I12" s="6" t="s">
        <v>113</v>
      </c>
      <c r="J12" s="6" t="s">
        <v>114</v>
      </c>
      <c r="K12" s="6" t="s">
        <v>115</v>
      </c>
      <c r="L12" s="11">
        <v>80.900000000000006</v>
      </c>
      <c r="M12" s="12">
        <f t="shared" si="0"/>
        <v>72.400000000000006</v>
      </c>
      <c r="N12" s="13">
        <v>2</v>
      </c>
      <c r="O12" s="14" t="s">
        <v>107</v>
      </c>
      <c r="P12" s="15" t="s">
        <v>75</v>
      </c>
      <c r="Q12" s="6" t="s">
        <v>33</v>
      </c>
      <c r="R12" s="6" t="s">
        <v>34</v>
      </c>
      <c r="S12" s="6" t="s">
        <v>47</v>
      </c>
      <c r="T12" s="6" t="s">
        <v>116</v>
      </c>
      <c r="U12" s="16" t="s">
        <v>117</v>
      </c>
      <c r="V12" s="17">
        <f>M12-M13</f>
        <v>4.25</v>
      </c>
    </row>
    <row r="13" spans="1:22" ht="21" customHeight="1">
      <c r="A13" s="5">
        <v>11</v>
      </c>
      <c r="B13" s="5">
        <v>34</v>
      </c>
      <c r="C13" s="6" t="s">
        <v>23</v>
      </c>
      <c r="D13" s="6" t="s">
        <v>118</v>
      </c>
      <c r="E13" s="6" t="s">
        <v>119</v>
      </c>
      <c r="F13" s="6" t="s">
        <v>26</v>
      </c>
      <c r="G13" s="6" t="s">
        <v>120</v>
      </c>
      <c r="H13" s="8">
        <v>17</v>
      </c>
      <c r="I13" s="6" t="s">
        <v>121</v>
      </c>
      <c r="J13" s="6" t="s">
        <v>122</v>
      </c>
      <c r="K13" s="6" t="s">
        <v>123</v>
      </c>
      <c r="L13" s="11">
        <v>79.3</v>
      </c>
      <c r="M13" s="12">
        <f t="shared" si="0"/>
        <v>68.150000000000006</v>
      </c>
      <c r="N13" s="13">
        <v>1</v>
      </c>
      <c r="O13" s="14" t="s">
        <v>124</v>
      </c>
      <c r="P13" s="14" t="s">
        <v>125</v>
      </c>
      <c r="Q13" s="6" t="s">
        <v>33</v>
      </c>
      <c r="R13" s="6" t="s">
        <v>34</v>
      </c>
      <c r="S13" s="6" t="s">
        <v>126</v>
      </c>
      <c r="T13" s="6" t="s">
        <v>65</v>
      </c>
      <c r="U13" s="16" t="s">
        <v>127</v>
      </c>
      <c r="V13" s="17">
        <f>M13-M14</f>
        <v>-5.75</v>
      </c>
    </row>
    <row r="14" spans="1:22" ht="21" customHeight="1">
      <c r="A14" s="5">
        <v>12</v>
      </c>
      <c r="B14" s="5">
        <v>35</v>
      </c>
      <c r="C14" s="6" t="s">
        <v>23</v>
      </c>
      <c r="D14" s="6" t="s">
        <v>128</v>
      </c>
      <c r="E14" s="6" t="s">
        <v>129</v>
      </c>
      <c r="F14" s="6" t="s">
        <v>26</v>
      </c>
      <c r="G14" s="6" t="s">
        <v>130</v>
      </c>
      <c r="H14" s="8">
        <v>1</v>
      </c>
      <c r="I14" s="6" t="s">
        <v>131</v>
      </c>
      <c r="J14" s="6" t="s">
        <v>132</v>
      </c>
      <c r="K14" s="6" t="s">
        <v>133</v>
      </c>
      <c r="L14" s="11" t="s">
        <v>134</v>
      </c>
      <c r="M14" s="12">
        <f t="shared" si="0"/>
        <v>73.900000000000006</v>
      </c>
      <c r="N14" s="13">
        <v>1</v>
      </c>
      <c r="O14" s="14" t="s">
        <v>124</v>
      </c>
      <c r="P14" s="14" t="s">
        <v>125</v>
      </c>
      <c r="Q14" s="6" t="s">
        <v>33</v>
      </c>
      <c r="R14" s="6" t="s">
        <v>34</v>
      </c>
      <c r="S14" s="6" t="s">
        <v>135</v>
      </c>
      <c r="T14" s="6" t="s">
        <v>58</v>
      </c>
      <c r="U14" s="16" t="s">
        <v>136</v>
      </c>
      <c r="V14" s="17">
        <f>M14-M15</f>
        <v>-2.1999999999999886</v>
      </c>
    </row>
    <row r="15" spans="1:22" ht="21" customHeight="1">
      <c r="A15" s="5">
        <v>13</v>
      </c>
      <c r="B15" s="5">
        <v>262</v>
      </c>
      <c r="C15" s="6" t="s">
        <v>23</v>
      </c>
      <c r="D15" s="6" t="s">
        <v>137</v>
      </c>
      <c r="E15" s="6" t="s">
        <v>138</v>
      </c>
      <c r="F15" s="6" t="s">
        <v>26</v>
      </c>
      <c r="G15" s="6" t="s">
        <v>139</v>
      </c>
      <c r="H15" s="8">
        <v>2</v>
      </c>
      <c r="I15" s="6" t="s">
        <v>140</v>
      </c>
      <c r="J15" s="6" t="s">
        <v>141</v>
      </c>
      <c r="K15" s="6" t="s">
        <v>142</v>
      </c>
      <c r="L15" s="11">
        <v>77.3</v>
      </c>
      <c r="M15" s="12">
        <f t="shared" si="0"/>
        <v>76.099999999999994</v>
      </c>
      <c r="N15" s="13">
        <v>1</v>
      </c>
      <c r="O15" s="14" t="s">
        <v>143</v>
      </c>
      <c r="P15" s="15" t="s">
        <v>32</v>
      </c>
      <c r="Q15" s="6" t="s">
        <v>33</v>
      </c>
      <c r="R15" s="6" t="s">
        <v>34</v>
      </c>
      <c r="S15" s="6" t="s">
        <v>144</v>
      </c>
      <c r="T15" s="6" t="s">
        <v>145</v>
      </c>
      <c r="U15" s="16" t="s">
        <v>146</v>
      </c>
      <c r="V15" s="17" t="e">
        <f>M15-#REF!</f>
        <v>#REF!</v>
      </c>
    </row>
    <row r="16" spans="1:22" ht="21" customHeight="1">
      <c r="A16" s="5">
        <v>14</v>
      </c>
      <c r="B16" s="5">
        <v>12</v>
      </c>
      <c r="C16" s="6" t="s">
        <v>23</v>
      </c>
      <c r="D16" s="6" t="s">
        <v>147</v>
      </c>
      <c r="E16" s="6" t="s">
        <v>148</v>
      </c>
      <c r="F16" s="6" t="s">
        <v>26</v>
      </c>
      <c r="G16" s="6" t="s">
        <v>149</v>
      </c>
      <c r="H16" s="10" t="s">
        <v>46</v>
      </c>
      <c r="I16" s="6" t="s">
        <v>150</v>
      </c>
      <c r="J16" s="6" t="s">
        <v>151</v>
      </c>
      <c r="K16" s="6" t="s">
        <v>152</v>
      </c>
      <c r="L16" s="11">
        <v>81.38</v>
      </c>
      <c r="M16" s="12">
        <f t="shared" si="0"/>
        <v>70.59</v>
      </c>
      <c r="N16" s="13">
        <v>1</v>
      </c>
      <c r="O16" s="14" t="s">
        <v>55</v>
      </c>
      <c r="P16" s="14" t="s">
        <v>56</v>
      </c>
      <c r="Q16" s="6" t="s">
        <v>33</v>
      </c>
      <c r="R16" s="6" t="s">
        <v>34</v>
      </c>
      <c r="S16" s="6" t="s">
        <v>35</v>
      </c>
      <c r="T16" s="6" t="s">
        <v>153</v>
      </c>
      <c r="U16" s="16" t="s">
        <v>154</v>
      </c>
      <c r="V16" s="17">
        <f>M16-M17</f>
        <v>5.0400000000000063</v>
      </c>
    </row>
    <row r="17" spans="1:22" ht="21" customHeight="1">
      <c r="A17" s="5">
        <v>15</v>
      </c>
      <c r="B17" s="5">
        <v>13</v>
      </c>
      <c r="C17" s="6" t="s">
        <v>23</v>
      </c>
      <c r="D17" s="6" t="s">
        <v>147</v>
      </c>
      <c r="E17" s="6" t="s">
        <v>155</v>
      </c>
      <c r="F17" s="6" t="s">
        <v>26</v>
      </c>
      <c r="G17" s="6" t="s">
        <v>156</v>
      </c>
      <c r="H17" s="10" t="s">
        <v>135</v>
      </c>
      <c r="I17" s="6" t="s">
        <v>157</v>
      </c>
      <c r="J17" s="6" t="s">
        <v>158</v>
      </c>
      <c r="K17" s="6" t="s">
        <v>159</v>
      </c>
      <c r="L17" s="11">
        <v>77.7</v>
      </c>
      <c r="M17" s="12">
        <f t="shared" si="0"/>
        <v>65.55</v>
      </c>
      <c r="N17" s="13">
        <v>2</v>
      </c>
      <c r="O17" s="14" t="s">
        <v>55</v>
      </c>
      <c r="P17" s="14" t="s">
        <v>56</v>
      </c>
      <c r="Q17" s="6" t="s">
        <v>33</v>
      </c>
      <c r="R17" s="6" t="s">
        <v>34</v>
      </c>
      <c r="S17" s="6" t="s">
        <v>65</v>
      </c>
      <c r="T17" s="6" t="s">
        <v>160</v>
      </c>
      <c r="U17" s="16" t="s">
        <v>161</v>
      </c>
      <c r="V17" s="17">
        <f>M17-M18</f>
        <v>-5.4000000000000057</v>
      </c>
    </row>
    <row r="18" spans="1:22" ht="21" customHeight="1">
      <c r="A18" s="5">
        <v>16</v>
      </c>
      <c r="B18" s="5">
        <v>36</v>
      </c>
      <c r="C18" s="6" t="s">
        <v>23</v>
      </c>
      <c r="D18" s="6" t="s">
        <v>162</v>
      </c>
      <c r="E18" s="6" t="s">
        <v>163</v>
      </c>
      <c r="F18" s="6" t="s">
        <v>26</v>
      </c>
      <c r="G18" s="6" t="s">
        <v>164</v>
      </c>
      <c r="H18" s="26">
        <v>18</v>
      </c>
      <c r="I18" s="6" t="s">
        <v>165</v>
      </c>
      <c r="J18" s="6" t="s">
        <v>166</v>
      </c>
      <c r="K18" s="6" t="s">
        <v>167</v>
      </c>
      <c r="L18" s="11">
        <v>82.5</v>
      </c>
      <c r="M18" s="12">
        <f t="shared" si="0"/>
        <v>70.95</v>
      </c>
      <c r="N18" s="13">
        <v>1</v>
      </c>
      <c r="O18" s="14" t="s">
        <v>124</v>
      </c>
      <c r="P18" s="14" t="s">
        <v>125</v>
      </c>
      <c r="Q18" s="6" t="s">
        <v>33</v>
      </c>
      <c r="R18" s="6" t="s">
        <v>34</v>
      </c>
      <c r="S18" s="6" t="s">
        <v>99</v>
      </c>
      <c r="T18" s="6" t="s">
        <v>153</v>
      </c>
      <c r="U18" s="18" t="s">
        <v>168</v>
      </c>
      <c r="V18" s="17" t="e">
        <f>M18-#REF!</f>
        <v>#REF!</v>
      </c>
    </row>
    <row r="19" spans="1:22" ht="21" customHeight="1">
      <c r="A19" s="5">
        <v>17</v>
      </c>
      <c r="B19" s="5">
        <v>15</v>
      </c>
      <c r="C19" s="6" t="s">
        <v>23</v>
      </c>
      <c r="D19" s="6" t="s">
        <v>169</v>
      </c>
      <c r="E19" s="6" t="s">
        <v>170</v>
      </c>
      <c r="F19" s="6" t="s">
        <v>26</v>
      </c>
      <c r="G19" s="6" t="s">
        <v>171</v>
      </c>
      <c r="H19" s="9">
        <v>7</v>
      </c>
      <c r="I19" s="6" t="s">
        <v>172</v>
      </c>
      <c r="J19" s="6" t="s">
        <v>173</v>
      </c>
      <c r="K19" s="6" t="s">
        <v>174</v>
      </c>
      <c r="L19" s="11">
        <v>82.4</v>
      </c>
      <c r="M19" s="12">
        <f t="shared" si="0"/>
        <v>70.45</v>
      </c>
      <c r="N19" s="13">
        <v>1</v>
      </c>
      <c r="O19" s="14" t="s">
        <v>55</v>
      </c>
      <c r="P19" s="14" t="s">
        <v>56</v>
      </c>
      <c r="Q19" s="6" t="s">
        <v>33</v>
      </c>
      <c r="R19" s="6" t="s">
        <v>34</v>
      </c>
      <c r="S19" s="6" t="s">
        <v>175</v>
      </c>
      <c r="T19" s="6" t="s">
        <v>83</v>
      </c>
      <c r="U19" s="16" t="s">
        <v>176</v>
      </c>
      <c r="V19" s="17">
        <f>M19-M20</f>
        <v>1.7999999999999972</v>
      </c>
    </row>
    <row r="20" spans="1:22" ht="21" customHeight="1">
      <c r="A20" s="5">
        <v>18</v>
      </c>
      <c r="B20" s="5">
        <v>53</v>
      </c>
      <c r="C20" s="6" t="s">
        <v>23</v>
      </c>
      <c r="D20" s="6" t="s">
        <v>177</v>
      </c>
      <c r="E20" s="6" t="s">
        <v>178</v>
      </c>
      <c r="F20" s="6" t="s">
        <v>26</v>
      </c>
      <c r="G20" s="6" t="s">
        <v>179</v>
      </c>
      <c r="H20" s="8">
        <v>1</v>
      </c>
      <c r="I20" s="6" t="s">
        <v>180</v>
      </c>
      <c r="J20" s="6" t="s">
        <v>181</v>
      </c>
      <c r="K20" s="6" t="s">
        <v>182</v>
      </c>
      <c r="L20" s="11">
        <v>79.3</v>
      </c>
      <c r="M20" s="12">
        <f t="shared" si="0"/>
        <v>68.650000000000006</v>
      </c>
      <c r="N20" s="13">
        <v>1</v>
      </c>
      <c r="O20" s="14" t="s">
        <v>183</v>
      </c>
      <c r="P20" s="14" t="s">
        <v>45</v>
      </c>
      <c r="Q20" s="6" t="s">
        <v>33</v>
      </c>
      <c r="R20" s="6" t="s">
        <v>34</v>
      </c>
      <c r="S20" s="6" t="s">
        <v>184</v>
      </c>
      <c r="T20" s="6" t="s">
        <v>185</v>
      </c>
      <c r="U20" s="16" t="s">
        <v>186</v>
      </c>
      <c r="V20" s="17">
        <f>M20-M21</f>
        <v>-2.5999999999999943</v>
      </c>
    </row>
    <row r="21" spans="1:22" ht="21" customHeight="1">
      <c r="A21" s="5">
        <v>19</v>
      </c>
      <c r="B21" s="5">
        <v>54</v>
      </c>
      <c r="C21" s="6" t="s">
        <v>23</v>
      </c>
      <c r="D21" s="6" t="s">
        <v>187</v>
      </c>
      <c r="E21" s="6" t="s">
        <v>188</v>
      </c>
      <c r="F21" s="6" t="s">
        <v>26</v>
      </c>
      <c r="G21" s="6" t="s">
        <v>189</v>
      </c>
      <c r="H21" s="8">
        <v>18</v>
      </c>
      <c r="I21" s="6" t="s">
        <v>190</v>
      </c>
      <c r="J21" s="6" t="s">
        <v>191</v>
      </c>
      <c r="K21" s="6" t="s">
        <v>192</v>
      </c>
      <c r="L21" s="11">
        <v>78.099999999999994</v>
      </c>
      <c r="M21" s="12">
        <f t="shared" si="0"/>
        <v>71.25</v>
      </c>
      <c r="N21" s="13">
        <v>1</v>
      </c>
      <c r="O21" s="14" t="s">
        <v>183</v>
      </c>
      <c r="P21" s="14" t="s">
        <v>45</v>
      </c>
      <c r="Q21" s="6" t="s">
        <v>33</v>
      </c>
      <c r="R21" s="6" t="s">
        <v>34</v>
      </c>
      <c r="S21" s="6" t="s">
        <v>83</v>
      </c>
      <c r="T21" s="6" t="s">
        <v>126</v>
      </c>
      <c r="U21" s="16" t="s">
        <v>193</v>
      </c>
      <c r="V21" s="17">
        <f>M21-M22</f>
        <v>3.25</v>
      </c>
    </row>
    <row r="22" spans="1:22" ht="21" customHeight="1">
      <c r="A22" s="5">
        <v>20</v>
      </c>
      <c r="B22" s="5">
        <v>91</v>
      </c>
      <c r="C22" s="6" t="s">
        <v>23</v>
      </c>
      <c r="D22" s="6" t="s">
        <v>194</v>
      </c>
      <c r="E22" s="6" t="s">
        <v>195</v>
      </c>
      <c r="F22" s="6" t="s">
        <v>26</v>
      </c>
      <c r="G22" s="6" t="s">
        <v>196</v>
      </c>
      <c r="H22" s="8">
        <v>1</v>
      </c>
      <c r="I22" s="6" t="s">
        <v>197</v>
      </c>
      <c r="J22" s="6" t="s">
        <v>198</v>
      </c>
      <c r="K22" s="6" t="s">
        <v>199</v>
      </c>
      <c r="L22" s="11">
        <v>81.3</v>
      </c>
      <c r="M22" s="12">
        <f t="shared" si="0"/>
        <v>68</v>
      </c>
      <c r="N22" s="13">
        <v>1</v>
      </c>
      <c r="O22" s="14" t="s">
        <v>200</v>
      </c>
      <c r="P22" s="15" t="s">
        <v>32</v>
      </c>
      <c r="Q22" s="6" t="s">
        <v>33</v>
      </c>
      <c r="R22" s="6" t="s">
        <v>34</v>
      </c>
      <c r="S22" s="6" t="s">
        <v>160</v>
      </c>
      <c r="T22" s="6" t="s">
        <v>185</v>
      </c>
      <c r="U22" s="16" t="s">
        <v>201</v>
      </c>
      <c r="V22" s="17">
        <f>M22-M23</f>
        <v>-13.199999999999989</v>
      </c>
    </row>
    <row r="23" spans="1:22" ht="21" customHeight="1">
      <c r="A23" s="5">
        <v>21</v>
      </c>
      <c r="B23" s="5">
        <v>329</v>
      </c>
      <c r="C23" s="6" t="s">
        <v>23</v>
      </c>
      <c r="D23" s="6" t="s">
        <v>202</v>
      </c>
      <c r="E23" s="6" t="s">
        <v>203</v>
      </c>
      <c r="F23" s="6" t="s">
        <v>26</v>
      </c>
      <c r="G23" s="6" t="s">
        <v>204</v>
      </c>
      <c r="H23" s="8">
        <v>2</v>
      </c>
      <c r="I23" s="6" t="s">
        <v>205</v>
      </c>
      <c r="J23" s="6" t="s">
        <v>206</v>
      </c>
      <c r="K23" s="6" t="s">
        <v>207</v>
      </c>
      <c r="L23" s="11">
        <v>87.6</v>
      </c>
      <c r="M23" s="12">
        <f t="shared" si="0"/>
        <v>81.199999999999989</v>
      </c>
      <c r="N23" s="13">
        <v>1</v>
      </c>
      <c r="O23" s="14" t="s">
        <v>208</v>
      </c>
      <c r="P23" s="15" t="s">
        <v>45</v>
      </c>
      <c r="Q23" s="6" t="s">
        <v>33</v>
      </c>
      <c r="R23" s="6" t="s">
        <v>34</v>
      </c>
      <c r="S23" s="6" t="s">
        <v>65</v>
      </c>
      <c r="T23" s="6" t="s">
        <v>209</v>
      </c>
      <c r="U23" s="16" t="s">
        <v>210</v>
      </c>
      <c r="V23" s="17">
        <f>M23-M24</f>
        <v>1.9799999999999898</v>
      </c>
    </row>
    <row r="24" spans="1:22" ht="21" customHeight="1">
      <c r="A24" s="5">
        <v>22</v>
      </c>
      <c r="B24" s="5">
        <v>328</v>
      </c>
      <c r="C24" s="6" t="s">
        <v>23</v>
      </c>
      <c r="D24" s="6" t="s">
        <v>202</v>
      </c>
      <c r="E24" s="6" t="s">
        <v>211</v>
      </c>
      <c r="F24" s="6" t="s">
        <v>26</v>
      </c>
      <c r="G24" s="6" t="s">
        <v>212</v>
      </c>
      <c r="H24" s="8">
        <v>4</v>
      </c>
      <c r="I24" s="6" t="s">
        <v>213</v>
      </c>
      <c r="J24" s="6" t="s">
        <v>214</v>
      </c>
      <c r="K24" s="6" t="s">
        <v>106</v>
      </c>
      <c r="L24" s="11">
        <v>83.04</v>
      </c>
      <c r="M24" s="12">
        <f t="shared" si="0"/>
        <v>79.22</v>
      </c>
      <c r="N24" s="13">
        <v>2</v>
      </c>
      <c r="O24" s="14" t="s">
        <v>208</v>
      </c>
      <c r="P24" s="15" t="s">
        <v>45</v>
      </c>
      <c r="Q24" s="6" t="s">
        <v>33</v>
      </c>
      <c r="R24" s="6" t="s">
        <v>34</v>
      </c>
      <c r="S24" s="6" t="s">
        <v>109</v>
      </c>
      <c r="T24" s="6" t="s">
        <v>83</v>
      </c>
      <c r="U24" s="16" t="s">
        <v>215</v>
      </c>
      <c r="V24" s="17" t="e">
        <f>M24-#REF!</f>
        <v>#REF!</v>
      </c>
    </row>
    <row r="25" spans="1:22" ht="22.05" customHeight="1">
      <c r="A25" s="5">
        <v>23</v>
      </c>
      <c r="B25" s="5">
        <v>457</v>
      </c>
      <c r="C25" s="6" t="s">
        <v>23</v>
      </c>
      <c r="D25" s="6" t="s">
        <v>216</v>
      </c>
      <c r="E25" s="6" t="s">
        <v>217</v>
      </c>
      <c r="F25" s="6" t="s">
        <v>26</v>
      </c>
      <c r="G25" s="6" t="s">
        <v>218</v>
      </c>
      <c r="H25" s="8">
        <v>2</v>
      </c>
      <c r="I25" s="6" t="s">
        <v>219</v>
      </c>
      <c r="J25" s="6" t="s">
        <v>220</v>
      </c>
      <c r="K25" s="6" t="s">
        <v>221</v>
      </c>
      <c r="L25" s="11">
        <v>80.900000000000006</v>
      </c>
      <c r="M25" s="12">
        <f t="shared" si="0"/>
        <v>76.95</v>
      </c>
      <c r="N25" s="13">
        <v>1</v>
      </c>
      <c r="O25" s="14" t="s">
        <v>222</v>
      </c>
      <c r="P25" s="15" t="s">
        <v>75</v>
      </c>
      <c r="Q25" s="6" t="s">
        <v>33</v>
      </c>
      <c r="R25" s="6" t="s">
        <v>34</v>
      </c>
      <c r="S25" s="6" t="s">
        <v>135</v>
      </c>
      <c r="T25" s="6" t="s">
        <v>144</v>
      </c>
      <c r="U25" s="16" t="s">
        <v>223</v>
      </c>
      <c r="V25" s="17">
        <f>M25-M26</f>
        <v>4.1499999999999915</v>
      </c>
    </row>
    <row r="26" spans="1:22" ht="22.05" customHeight="1">
      <c r="A26" s="5">
        <v>24</v>
      </c>
      <c r="B26" s="5">
        <v>458</v>
      </c>
      <c r="C26" s="6" t="s">
        <v>23</v>
      </c>
      <c r="D26" s="6" t="s">
        <v>216</v>
      </c>
      <c r="E26" s="6" t="s">
        <v>224</v>
      </c>
      <c r="F26" s="6" t="s">
        <v>26</v>
      </c>
      <c r="G26" s="6" t="s">
        <v>225</v>
      </c>
      <c r="H26" s="8">
        <v>1</v>
      </c>
      <c r="I26" s="6" t="s">
        <v>226</v>
      </c>
      <c r="J26" s="6" t="s">
        <v>227</v>
      </c>
      <c r="K26" s="6" t="s">
        <v>228</v>
      </c>
      <c r="L26" s="11">
        <v>78.900000000000006</v>
      </c>
      <c r="M26" s="12">
        <f t="shared" si="0"/>
        <v>72.800000000000011</v>
      </c>
      <c r="N26" s="13">
        <v>2</v>
      </c>
      <c r="O26" s="14" t="s">
        <v>222</v>
      </c>
      <c r="P26" s="15" t="s">
        <v>75</v>
      </c>
      <c r="Q26" s="6" t="s">
        <v>33</v>
      </c>
      <c r="R26" s="6" t="s">
        <v>34</v>
      </c>
      <c r="S26" s="6" t="s">
        <v>126</v>
      </c>
      <c r="T26" s="6" t="s">
        <v>116</v>
      </c>
      <c r="U26" s="16" t="s">
        <v>229</v>
      </c>
      <c r="V26" s="17" t="e">
        <f>M26-#REF!</f>
        <v>#REF!</v>
      </c>
    </row>
    <row r="27" spans="1:22" ht="21.45" customHeight="1">
      <c r="A27" s="5">
        <v>25</v>
      </c>
      <c r="B27" s="5">
        <v>233</v>
      </c>
      <c r="C27" s="6" t="s">
        <v>23</v>
      </c>
      <c r="D27" s="6" t="s">
        <v>230</v>
      </c>
      <c r="E27" s="6" t="s">
        <v>231</v>
      </c>
      <c r="F27" s="6" t="s">
        <v>26</v>
      </c>
      <c r="G27" s="6" t="s">
        <v>232</v>
      </c>
      <c r="H27" s="8">
        <v>6</v>
      </c>
      <c r="I27" s="6" t="s">
        <v>233</v>
      </c>
      <c r="J27" s="6" t="s">
        <v>234</v>
      </c>
      <c r="K27" s="6" t="s">
        <v>235</v>
      </c>
      <c r="L27" s="11">
        <v>84.1</v>
      </c>
      <c r="M27" s="12">
        <f t="shared" si="0"/>
        <v>76.75</v>
      </c>
      <c r="N27" s="13">
        <v>1</v>
      </c>
      <c r="O27" s="14" t="s">
        <v>44</v>
      </c>
      <c r="P27" s="15" t="s">
        <v>45</v>
      </c>
      <c r="Q27" s="6" t="s">
        <v>33</v>
      </c>
      <c r="R27" s="6" t="s">
        <v>34</v>
      </c>
      <c r="S27" s="6" t="s">
        <v>145</v>
      </c>
      <c r="T27" s="6" t="s">
        <v>83</v>
      </c>
      <c r="U27" s="16" t="s">
        <v>236</v>
      </c>
      <c r="V27" s="17">
        <f>M27-M28</f>
        <v>1.5</v>
      </c>
    </row>
    <row r="28" spans="1:22" ht="21.45" customHeight="1">
      <c r="A28" s="5">
        <v>26</v>
      </c>
      <c r="B28" s="5">
        <v>234</v>
      </c>
      <c r="C28" s="6" t="s">
        <v>23</v>
      </c>
      <c r="D28" s="6" t="s">
        <v>230</v>
      </c>
      <c r="E28" s="6" t="s">
        <v>237</v>
      </c>
      <c r="F28" s="6" t="s">
        <v>26</v>
      </c>
      <c r="G28" s="6" t="s">
        <v>238</v>
      </c>
      <c r="H28" s="8">
        <v>4</v>
      </c>
      <c r="I28" s="6" t="s">
        <v>239</v>
      </c>
      <c r="J28" s="6" t="s">
        <v>240</v>
      </c>
      <c r="K28" s="6" t="s">
        <v>241</v>
      </c>
      <c r="L28" s="11">
        <v>84.8</v>
      </c>
      <c r="M28" s="12">
        <f t="shared" si="0"/>
        <v>75.25</v>
      </c>
      <c r="N28" s="13">
        <v>2</v>
      </c>
      <c r="O28" s="14" t="s">
        <v>44</v>
      </c>
      <c r="P28" s="15" t="s">
        <v>45</v>
      </c>
      <c r="Q28" s="6" t="s">
        <v>33</v>
      </c>
      <c r="R28" s="6" t="s">
        <v>34</v>
      </c>
      <c r="S28" s="6" t="s">
        <v>66</v>
      </c>
      <c r="T28" s="6" t="s">
        <v>99</v>
      </c>
      <c r="U28" s="16" t="s">
        <v>242</v>
      </c>
      <c r="V28" s="17">
        <f>M28-M29</f>
        <v>0.5</v>
      </c>
    </row>
    <row r="29" spans="1:22" ht="21.45" customHeight="1">
      <c r="A29" s="5">
        <v>27</v>
      </c>
      <c r="B29" s="5">
        <v>235</v>
      </c>
      <c r="C29" s="6" t="s">
        <v>23</v>
      </c>
      <c r="D29" s="6" t="s">
        <v>230</v>
      </c>
      <c r="E29" s="6" t="s">
        <v>243</v>
      </c>
      <c r="F29" s="6" t="s">
        <v>26</v>
      </c>
      <c r="G29" s="6" t="s">
        <v>244</v>
      </c>
      <c r="H29" s="8">
        <v>3</v>
      </c>
      <c r="I29" s="6" t="s">
        <v>245</v>
      </c>
      <c r="J29" s="6" t="s">
        <v>246</v>
      </c>
      <c r="K29" s="6" t="s">
        <v>247</v>
      </c>
      <c r="L29" s="11">
        <v>85.2</v>
      </c>
      <c r="M29" s="12">
        <f t="shared" si="0"/>
        <v>74.75</v>
      </c>
      <c r="N29" s="13">
        <v>3</v>
      </c>
      <c r="O29" s="14" t="s">
        <v>44</v>
      </c>
      <c r="P29" s="15" t="s">
        <v>45</v>
      </c>
      <c r="Q29" s="6" t="s">
        <v>33</v>
      </c>
      <c r="R29" s="6" t="s">
        <v>34</v>
      </c>
      <c r="S29" s="6" t="s">
        <v>248</v>
      </c>
      <c r="T29" s="6" t="s">
        <v>248</v>
      </c>
      <c r="U29" s="16" t="s">
        <v>249</v>
      </c>
      <c r="V29" s="17" t="e">
        <f>M29-#REF!</f>
        <v>#REF!</v>
      </c>
    </row>
    <row r="30" spans="1:22" ht="21.45" customHeight="1">
      <c r="A30" s="5">
        <v>28</v>
      </c>
      <c r="B30" s="5">
        <v>405</v>
      </c>
      <c r="C30" s="6" t="s">
        <v>23</v>
      </c>
      <c r="D30" s="6" t="s">
        <v>250</v>
      </c>
      <c r="E30" s="6" t="s">
        <v>251</v>
      </c>
      <c r="F30" s="6" t="s">
        <v>26</v>
      </c>
      <c r="G30" s="6" t="s">
        <v>252</v>
      </c>
      <c r="H30" s="8">
        <v>21</v>
      </c>
      <c r="I30" s="6" t="s">
        <v>253</v>
      </c>
      <c r="J30" s="6" t="s">
        <v>254</v>
      </c>
      <c r="K30" s="6" t="s">
        <v>133</v>
      </c>
      <c r="L30" s="11">
        <v>78</v>
      </c>
      <c r="M30" s="12">
        <f t="shared" si="0"/>
        <v>73.25</v>
      </c>
      <c r="N30" s="13">
        <v>1</v>
      </c>
      <c r="O30" s="14" t="s">
        <v>255</v>
      </c>
      <c r="P30" s="15" t="s">
        <v>32</v>
      </c>
      <c r="Q30" s="6" t="s">
        <v>33</v>
      </c>
      <c r="R30" s="6" t="s">
        <v>34</v>
      </c>
      <c r="S30" s="6" t="s">
        <v>108</v>
      </c>
      <c r="T30" s="6" t="s">
        <v>99</v>
      </c>
      <c r="U30" s="18" t="s">
        <v>256</v>
      </c>
      <c r="V30" s="17" t="e">
        <f>M30-#REF!</f>
        <v>#REF!</v>
      </c>
    </row>
    <row r="31" spans="1:22" ht="21.45" customHeight="1">
      <c r="A31" s="5">
        <v>29</v>
      </c>
      <c r="B31" s="5">
        <v>77</v>
      </c>
      <c r="C31" s="6" t="s">
        <v>23</v>
      </c>
      <c r="D31" s="6" t="s">
        <v>257</v>
      </c>
      <c r="E31" s="6" t="s">
        <v>258</v>
      </c>
      <c r="F31" s="6" t="s">
        <v>26</v>
      </c>
      <c r="G31" s="6" t="s">
        <v>259</v>
      </c>
      <c r="H31" s="8">
        <v>8</v>
      </c>
      <c r="I31" s="6" t="s">
        <v>260</v>
      </c>
      <c r="J31" s="6" t="s">
        <v>261</v>
      </c>
      <c r="K31" s="6" t="s">
        <v>262</v>
      </c>
      <c r="L31" s="11">
        <v>79.760000000000005</v>
      </c>
      <c r="M31" s="12">
        <f t="shared" ref="M31:M94" si="1">K31*0.5+L31*0.5</f>
        <v>77.080000000000013</v>
      </c>
      <c r="N31" s="13">
        <v>1</v>
      </c>
      <c r="O31" s="14" t="s">
        <v>74</v>
      </c>
      <c r="P31" s="14" t="s">
        <v>75</v>
      </c>
      <c r="Q31" s="6" t="s">
        <v>33</v>
      </c>
      <c r="R31" s="6" t="s">
        <v>34</v>
      </c>
      <c r="S31" s="6" t="s">
        <v>263</v>
      </c>
      <c r="T31" s="6" t="s">
        <v>65</v>
      </c>
      <c r="U31" s="16" t="s">
        <v>264</v>
      </c>
      <c r="V31" s="17">
        <f t="shared" ref="V31:V39" si="2">M31-M32</f>
        <v>1.1300000000000097</v>
      </c>
    </row>
    <row r="32" spans="1:22" ht="21.45" customHeight="1">
      <c r="A32" s="5">
        <v>30</v>
      </c>
      <c r="B32" s="5">
        <v>78</v>
      </c>
      <c r="C32" s="6" t="s">
        <v>23</v>
      </c>
      <c r="D32" s="6" t="s">
        <v>257</v>
      </c>
      <c r="E32" s="6" t="s">
        <v>265</v>
      </c>
      <c r="F32" s="6" t="s">
        <v>26</v>
      </c>
      <c r="G32" s="6" t="s">
        <v>266</v>
      </c>
      <c r="H32" s="8">
        <v>6</v>
      </c>
      <c r="I32" s="6" t="s">
        <v>267</v>
      </c>
      <c r="J32" s="6" t="s">
        <v>268</v>
      </c>
      <c r="K32" s="6" t="s">
        <v>269</v>
      </c>
      <c r="L32" s="11">
        <v>82.9</v>
      </c>
      <c r="M32" s="12">
        <f t="shared" si="1"/>
        <v>75.95</v>
      </c>
      <c r="N32" s="13">
        <v>2</v>
      </c>
      <c r="O32" s="14" t="s">
        <v>74</v>
      </c>
      <c r="P32" s="14" t="s">
        <v>75</v>
      </c>
      <c r="Q32" s="6" t="s">
        <v>33</v>
      </c>
      <c r="R32" s="6" t="s">
        <v>34</v>
      </c>
      <c r="S32" s="6" t="s">
        <v>153</v>
      </c>
      <c r="T32" s="6" t="s">
        <v>108</v>
      </c>
      <c r="U32" s="16" t="s">
        <v>270</v>
      </c>
      <c r="V32" s="17">
        <f t="shared" si="2"/>
        <v>5.9699999999999989</v>
      </c>
    </row>
    <row r="33" spans="1:22" ht="21.45" customHeight="1">
      <c r="A33" s="5">
        <v>31</v>
      </c>
      <c r="B33" s="5">
        <v>79</v>
      </c>
      <c r="C33" s="6" t="s">
        <v>23</v>
      </c>
      <c r="D33" s="6" t="s">
        <v>257</v>
      </c>
      <c r="E33" s="6" t="s">
        <v>271</v>
      </c>
      <c r="F33" s="6" t="s">
        <v>26</v>
      </c>
      <c r="G33" s="6" t="s">
        <v>272</v>
      </c>
      <c r="H33" s="8">
        <v>5</v>
      </c>
      <c r="I33" s="6" t="s">
        <v>273</v>
      </c>
      <c r="J33" s="6" t="s">
        <v>274</v>
      </c>
      <c r="K33" s="6" t="s">
        <v>275</v>
      </c>
      <c r="L33" s="11">
        <v>81.86</v>
      </c>
      <c r="M33" s="12">
        <f t="shared" si="1"/>
        <v>69.98</v>
      </c>
      <c r="N33" s="13">
        <v>3</v>
      </c>
      <c r="O33" s="14" t="s">
        <v>74</v>
      </c>
      <c r="P33" s="14" t="s">
        <v>75</v>
      </c>
      <c r="Q33" s="6" t="s">
        <v>33</v>
      </c>
      <c r="R33" s="6" t="s">
        <v>34</v>
      </c>
      <c r="S33" s="6" t="s">
        <v>144</v>
      </c>
      <c r="T33" s="6" t="s">
        <v>57</v>
      </c>
      <c r="U33" s="18" t="s">
        <v>276</v>
      </c>
      <c r="V33" s="17">
        <f t="shared" si="2"/>
        <v>1.2800000000000011</v>
      </c>
    </row>
    <row r="34" spans="1:22" ht="21.45" customHeight="1">
      <c r="A34" s="5">
        <v>32</v>
      </c>
      <c r="B34" s="5">
        <v>80</v>
      </c>
      <c r="C34" s="6" t="s">
        <v>23</v>
      </c>
      <c r="D34" s="6" t="s">
        <v>257</v>
      </c>
      <c r="E34" s="6" t="s">
        <v>277</v>
      </c>
      <c r="F34" s="6" t="s">
        <v>26</v>
      </c>
      <c r="G34" s="6" t="s">
        <v>278</v>
      </c>
      <c r="H34" s="8">
        <v>7</v>
      </c>
      <c r="I34" s="6" t="s">
        <v>279</v>
      </c>
      <c r="J34" s="6" t="s">
        <v>280</v>
      </c>
      <c r="K34" s="6" t="s">
        <v>281</v>
      </c>
      <c r="L34" s="11">
        <v>81.3</v>
      </c>
      <c r="M34" s="12">
        <f t="shared" si="1"/>
        <v>68.7</v>
      </c>
      <c r="N34" s="13">
        <v>4</v>
      </c>
      <c r="O34" s="14" t="s">
        <v>74</v>
      </c>
      <c r="P34" s="14" t="s">
        <v>75</v>
      </c>
      <c r="Q34" s="6" t="s">
        <v>33</v>
      </c>
      <c r="R34" s="6" t="s">
        <v>34</v>
      </c>
      <c r="S34" s="6" t="s">
        <v>58</v>
      </c>
      <c r="T34" s="6" t="s">
        <v>46</v>
      </c>
      <c r="U34" s="16" t="s">
        <v>282</v>
      </c>
      <c r="V34" s="17">
        <f t="shared" si="2"/>
        <v>-8.4200000000000017</v>
      </c>
    </row>
    <row r="35" spans="1:22" ht="21.45" customHeight="1">
      <c r="A35" s="5">
        <v>33</v>
      </c>
      <c r="B35" s="5">
        <v>110</v>
      </c>
      <c r="C35" s="6" t="s">
        <v>23</v>
      </c>
      <c r="D35" s="6" t="s">
        <v>283</v>
      </c>
      <c r="E35" s="6" t="s">
        <v>284</v>
      </c>
      <c r="F35" s="6" t="s">
        <v>26</v>
      </c>
      <c r="G35" s="6" t="s">
        <v>285</v>
      </c>
      <c r="H35" s="8">
        <v>2</v>
      </c>
      <c r="I35" s="6" t="s">
        <v>286</v>
      </c>
      <c r="J35" s="6" t="s">
        <v>287</v>
      </c>
      <c r="K35" s="6" t="s">
        <v>288</v>
      </c>
      <c r="L35" s="11">
        <v>81.540000000000006</v>
      </c>
      <c r="M35" s="12">
        <f t="shared" si="1"/>
        <v>77.12</v>
      </c>
      <c r="N35" s="13">
        <v>1</v>
      </c>
      <c r="O35" s="14" t="s">
        <v>200</v>
      </c>
      <c r="P35" s="15" t="s">
        <v>32</v>
      </c>
      <c r="Q35" s="6" t="s">
        <v>33</v>
      </c>
      <c r="R35" s="6" t="s">
        <v>34</v>
      </c>
      <c r="S35" s="6" t="s">
        <v>65</v>
      </c>
      <c r="T35" s="6" t="s">
        <v>57</v>
      </c>
      <c r="U35" s="16" t="s">
        <v>289</v>
      </c>
      <c r="V35" s="17">
        <f t="shared" si="2"/>
        <v>6.4699999999999989</v>
      </c>
    </row>
    <row r="36" spans="1:22" ht="21.45" customHeight="1">
      <c r="A36" s="5">
        <v>34</v>
      </c>
      <c r="B36" s="5">
        <v>111</v>
      </c>
      <c r="C36" s="6" t="s">
        <v>23</v>
      </c>
      <c r="D36" s="6" t="s">
        <v>283</v>
      </c>
      <c r="E36" s="6" t="s">
        <v>290</v>
      </c>
      <c r="F36" s="6" t="s">
        <v>26</v>
      </c>
      <c r="G36" s="6" t="s">
        <v>291</v>
      </c>
      <c r="H36" s="8">
        <v>3</v>
      </c>
      <c r="I36" s="6" t="s">
        <v>292</v>
      </c>
      <c r="J36" s="6" t="s">
        <v>293</v>
      </c>
      <c r="K36" s="6" t="s">
        <v>294</v>
      </c>
      <c r="L36" s="11">
        <v>79.599999999999994</v>
      </c>
      <c r="M36" s="12">
        <f t="shared" si="1"/>
        <v>70.650000000000006</v>
      </c>
      <c r="N36" s="13">
        <v>2</v>
      </c>
      <c r="O36" s="14" t="s">
        <v>200</v>
      </c>
      <c r="P36" s="15" t="s">
        <v>32</v>
      </c>
      <c r="Q36" s="6" t="s">
        <v>33</v>
      </c>
      <c r="R36" s="6" t="s">
        <v>34</v>
      </c>
      <c r="S36" s="6" t="s">
        <v>108</v>
      </c>
      <c r="T36" s="6" t="s">
        <v>145</v>
      </c>
      <c r="U36" s="16" t="s">
        <v>295</v>
      </c>
      <c r="V36" s="17">
        <f t="shared" si="2"/>
        <v>-3.9599999999999937</v>
      </c>
    </row>
    <row r="37" spans="1:22" ht="21.45" customHeight="1">
      <c r="A37" s="5">
        <v>35</v>
      </c>
      <c r="B37" s="5">
        <v>81</v>
      </c>
      <c r="C37" s="6" t="s">
        <v>23</v>
      </c>
      <c r="D37" s="6" t="s">
        <v>296</v>
      </c>
      <c r="E37" s="6" t="s">
        <v>297</v>
      </c>
      <c r="F37" s="6" t="s">
        <v>298</v>
      </c>
      <c r="G37" s="6" t="s">
        <v>299</v>
      </c>
      <c r="H37" s="8">
        <v>9</v>
      </c>
      <c r="I37" s="6" t="s">
        <v>300</v>
      </c>
      <c r="J37" s="6" t="s">
        <v>301</v>
      </c>
      <c r="K37" s="6" t="s">
        <v>302</v>
      </c>
      <c r="L37" s="11">
        <v>83.42</v>
      </c>
      <c r="M37" s="12">
        <f t="shared" si="1"/>
        <v>74.61</v>
      </c>
      <c r="N37" s="13">
        <v>1</v>
      </c>
      <c r="O37" s="14" t="s">
        <v>74</v>
      </c>
      <c r="P37" s="14" t="s">
        <v>75</v>
      </c>
      <c r="Q37" s="6" t="s">
        <v>33</v>
      </c>
      <c r="R37" s="6" t="s">
        <v>34</v>
      </c>
      <c r="S37" s="6" t="s">
        <v>303</v>
      </c>
      <c r="T37" s="6" t="s">
        <v>175</v>
      </c>
      <c r="U37" s="16" t="s">
        <v>304</v>
      </c>
      <c r="V37" s="17">
        <f t="shared" si="2"/>
        <v>-6.2999999999999972</v>
      </c>
    </row>
    <row r="38" spans="1:22" ht="21.45" customHeight="1">
      <c r="A38" s="5">
        <v>36</v>
      </c>
      <c r="B38" s="5">
        <v>1</v>
      </c>
      <c r="C38" s="6" t="s">
        <v>23</v>
      </c>
      <c r="D38" s="6" t="s">
        <v>305</v>
      </c>
      <c r="E38" s="6" t="s">
        <v>306</v>
      </c>
      <c r="F38" s="6" t="s">
        <v>298</v>
      </c>
      <c r="G38" s="6" t="s">
        <v>307</v>
      </c>
      <c r="H38" s="10" t="s">
        <v>248</v>
      </c>
      <c r="I38" s="6" t="s">
        <v>308</v>
      </c>
      <c r="J38" s="6" t="s">
        <v>309</v>
      </c>
      <c r="K38" s="6" t="s">
        <v>310</v>
      </c>
      <c r="L38" s="11">
        <v>81.02</v>
      </c>
      <c r="M38" s="12">
        <f t="shared" si="1"/>
        <v>80.91</v>
      </c>
      <c r="N38" s="13">
        <v>1</v>
      </c>
      <c r="O38" s="14" t="s">
        <v>55</v>
      </c>
      <c r="P38" s="14" t="s">
        <v>56</v>
      </c>
      <c r="Q38" s="6" t="s">
        <v>33</v>
      </c>
      <c r="R38" s="6" t="s">
        <v>34</v>
      </c>
      <c r="S38" s="6" t="s">
        <v>303</v>
      </c>
      <c r="T38" s="6" t="s">
        <v>263</v>
      </c>
      <c r="U38" s="16" t="s">
        <v>311</v>
      </c>
      <c r="V38" s="17">
        <f t="shared" si="2"/>
        <v>2.2599999999999909</v>
      </c>
    </row>
    <row r="39" spans="1:22" ht="21.45" customHeight="1">
      <c r="A39" s="5">
        <v>37</v>
      </c>
      <c r="B39" s="5">
        <v>8</v>
      </c>
      <c r="C39" s="6" t="s">
        <v>23</v>
      </c>
      <c r="D39" s="6" t="s">
        <v>305</v>
      </c>
      <c r="E39" s="6" t="s">
        <v>312</v>
      </c>
      <c r="F39" s="6" t="s">
        <v>298</v>
      </c>
      <c r="G39" s="6" t="s">
        <v>313</v>
      </c>
      <c r="H39" s="9">
        <v>8</v>
      </c>
      <c r="I39" s="6" t="s">
        <v>314</v>
      </c>
      <c r="J39" s="6" t="s">
        <v>315</v>
      </c>
      <c r="K39" s="6" t="s">
        <v>269</v>
      </c>
      <c r="L39" s="11">
        <v>88.3</v>
      </c>
      <c r="M39" s="12">
        <f t="shared" si="1"/>
        <v>78.650000000000006</v>
      </c>
      <c r="N39" s="13">
        <v>2</v>
      </c>
      <c r="O39" s="14" t="s">
        <v>55</v>
      </c>
      <c r="P39" s="14" t="s">
        <v>56</v>
      </c>
      <c r="Q39" s="6" t="s">
        <v>33</v>
      </c>
      <c r="R39" s="6" t="s">
        <v>34</v>
      </c>
      <c r="S39" s="6" t="s">
        <v>316</v>
      </c>
      <c r="T39" s="6" t="s">
        <v>108</v>
      </c>
      <c r="U39" s="16" t="s">
        <v>317</v>
      </c>
      <c r="V39" s="17">
        <f t="shared" si="2"/>
        <v>0.17000000000001592</v>
      </c>
    </row>
    <row r="40" spans="1:22" ht="21.45" customHeight="1">
      <c r="A40" s="5">
        <v>38</v>
      </c>
      <c r="B40" s="5">
        <v>2</v>
      </c>
      <c r="C40" s="6" t="s">
        <v>23</v>
      </c>
      <c r="D40" s="6" t="s">
        <v>305</v>
      </c>
      <c r="E40" s="6" t="s">
        <v>318</v>
      </c>
      <c r="F40" s="6" t="s">
        <v>298</v>
      </c>
      <c r="G40" s="6" t="s">
        <v>319</v>
      </c>
      <c r="H40" s="10" t="s">
        <v>35</v>
      </c>
      <c r="I40" s="6" t="s">
        <v>320</v>
      </c>
      <c r="J40" s="6" t="s">
        <v>321</v>
      </c>
      <c r="K40" s="6" t="s">
        <v>322</v>
      </c>
      <c r="L40" s="11">
        <v>83.46</v>
      </c>
      <c r="M40" s="12">
        <f t="shared" si="1"/>
        <v>78.47999999999999</v>
      </c>
      <c r="N40" s="13">
        <v>3</v>
      </c>
      <c r="O40" s="14" t="s">
        <v>55</v>
      </c>
      <c r="P40" s="14" t="s">
        <v>56</v>
      </c>
      <c r="Q40" s="6" t="s">
        <v>33</v>
      </c>
      <c r="R40" s="6" t="s">
        <v>34</v>
      </c>
      <c r="S40" s="6" t="s">
        <v>303</v>
      </c>
      <c r="T40" s="6" t="s">
        <v>144</v>
      </c>
      <c r="U40" s="16" t="s">
        <v>323</v>
      </c>
      <c r="V40" s="17" t="e">
        <f>M40-#REF!</f>
        <v>#REF!</v>
      </c>
    </row>
    <row r="41" spans="1:22" ht="21.45" customHeight="1">
      <c r="A41" s="5">
        <v>39</v>
      </c>
      <c r="B41" s="5">
        <v>92</v>
      </c>
      <c r="C41" s="6" t="s">
        <v>23</v>
      </c>
      <c r="D41" s="6" t="s">
        <v>324</v>
      </c>
      <c r="E41" s="6" t="s">
        <v>325</v>
      </c>
      <c r="F41" s="6" t="s">
        <v>26</v>
      </c>
      <c r="G41" s="6" t="s">
        <v>326</v>
      </c>
      <c r="H41" s="8">
        <v>19</v>
      </c>
      <c r="I41" s="6" t="s">
        <v>327</v>
      </c>
      <c r="J41" s="6" t="s">
        <v>328</v>
      </c>
      <c r="K41" s="6" t="s">
        <v>329</v>
      </c>
      <c r="L41" s="11">
        <v>77.400000000000006</v>
      </c>
      <c r="M41" s="12">
        <f t="shared" si="1"/>
        <v>77.25</v>
      </c>
      <c r="N41" s="13">
        <v>1</v>
      </c>
      <c r="O41" s="14" t="s">
        <v>200</v>
      </c>
      <c r="P41" s="15" t="s">
        <v>32</v>
      </c>
      <c r="Q41" s="6" t="s">
        <v>33</v>
      </c>
      <c r="R41" s="6" t="s">
        <v>34</v>
      </c>
      <c r="S41" s="6" t="s">
        <v>99</v>
      </c>
      <c r="T41" s="6" t="s">
        <v>209</v>
      </c>
      <c r="U41" s="16" t="s">
        <v>330</v>
      </c>
      <c r="V41" s="17">
        <f t="shared" ref="V41:V46" si="3">M41-M42</f>
        <v>0.40000000000000568</v>
      </c>
    </row>
    <row r="42" spans="1:22" ht="21.45" customHeight="1">
      <c r="A42" s="5">
        <v>40</v>
      </c>
      <c r="B42" s="5">
        <v>96</v>
      </c>
      <c r="C42" s="6" t="s">
        <v>23</v>
      </c>
      <c r="D42" s="6" t="s">
        <v>324</v>
      </c>
      <c r="E42" s="6" t="s">
        <v>331</v>
      </c>
      <c r="F42" s="6" t="s">
        <v>26</v>
      </c>
      <c r="G42" s="6" t="s">
        <v>332</v>
      </c>
      <c r="H42" s="8">
        <v>6</v>
      </c>
      <c r="I42" s="6" t="s">
        <v>333</v>
      </c>
      <c r="J42" s="6" t="s">
        <v>334</v>
      </c>
      <c r="K42" s="6" t="s">
        <v>335</v>
      </c>
      <c r="L42" s="11">
        <v>86.6</v>
      </c>
      <c r="M42" s="12">
        <f t="shared" si="1"/>
        <v>76.849999999999994</v>
      </c>
      <c r="N42" s="13">
        <v>2</v>
      </c>
      <c r="O42" s="14" t="s">
        <v>200</v>
      </c>
      <c r="P42" s="15" t="s">
        <v>32</v>
      </c>
      <c r="Q42" s="6" t="s">
        <v>33</v>
      </c>
      <c r="R42" s="6" t="s">
        <v>34</v>
      </c>
      <c r="S42" s="6" t="s">
        <v>145</v>
      </c>
      <c r="T42" s="6" t="s">
        <v>36</v>
      </c>
      <c r="U42" s="16" t="s">
        <v>336</v>
      </c>
      <c r="V42" s="17">
        <f t="shared" si="3"/>
        <v>0.72999999999998977</v>
      </c>
    </row>
    <row r="43" spans="1:22" ht="21.45" customHeight="1">
      <c r="A43" s="5">
        <v>41</v>
      </c>
      <c r="B43" s="5">
        <v>93</v>
      </c>
      <c r="C43" s="6" t="s">
        <v>23</v>
      </c>
      <c r="D43" s="6" t="s">
        <v>324</v>
      </c>
      <c r="E43" s="6" t="s">
        <v>337</v>
      </c>
      <c r="F43" s="6" t="s">
        <v>26</v>
      </c>
      <c r="G43" s="6" t="s">
        <v>338</v>
      </c>
      <c r="H43" s="8">
        <v>13</v>
      </c>
      <c r="I43" s="6" t="s">
        <v>339</v>
      </c>
      <c r="J43" s="6" t="s">
        <v>340</v>
      </c>
      <c r="K43" s="6" t="s">
        <v>341</v>
      </c>
      <c r="L43" s="11">
        <v>79.739999999999995</v>
      </c>
      <c r="M43" s="12">
        <f t="shared" si="1"/>
        <v>76.12</v>
      </c>
      <c r="N43" s="13">
        <v>3</v>
      </c>
      <c r="O43" s="14" t="s">
        <v>200</v>
      </c>
      <c r="P43" s="15" t="s">
        <v>32</v>
      </c>
      <c r="Q43" s="6" t="s">
        <v>33</v>
      </c>
      <c r="R43" s="6" t="s">
        <v>34</v>
      </c>
      <c r="S43" s="6" t="s">
        <v>47</v>
      </c>
      <c r="T43" s="6" t="s">
        <v>46</v>
      </c>
      <c r="U43" s="16" t="s">
        <v>342</v>
      </c>
      <c r="V43" s="17">
        <f t="shared" si="3"/>
        <v>0.71999999999999886</v>
      </c>
    </row>
    <row r="44" spans="1:22" ht="21.45" customHeight="1">
      <c r="A44" s="5">
        <v>42</v>
      </c>
      <c r="B44" s="5">
        <v>94</v>
      </c>
      <c r="C44" s="6" t="s">
        <v>23</v>
      </c>
      <c r="D44" s="6" t="s">
        <v>324</v>
      </c>
      <c r="E44" s="6" t="s">
        <v>343</v>
      </c>
      <c r="F44" s="6" t="s">
        <v>26</v>
      </c>
      <c r="G44" s="6" t="s">
        <v>344</v>
      </c>
      <c r="H44" s="8">
        <v>8</v>
      </c>
      <c r="I44" s="6" t="s">
        <v>345</v>
      </c>
      <c r="J44" s="6" t="s">
        <v>346</v>
      </c>
      <c r="K44" s="6" t="s">
        <v>347</v>
      </c>
      <c r="L44" s="11">
        <v>81.900000000000006</v>
      </c>
      <c r="M44" s="12">
        <f t="shared" si="1"/>
        <v>75.400000000000006</v>
      </c>
      <c r="N44" s="13">
        <v>4</v>
      </c>
      <c r="O44" s="14" t="s">
        <v>200</v>
      </c>
      <c r="P44" s="15" t="s">
        <v>32</v>
      </c>
      <c r="Q44" s="6" t="s">
        <v>33</v>
      </c>
      <c r="R44" s="6" t="s">
        <v>34</v>
      </c>
      <c r="S44" s="6" t="s">
        <v>153</v>
      </c>
      <c r="T44" s="6" t="s">
        <v>66</v>
      </c>
      <c r="U44" s="16" t="s">
        <v>348</v>
      </c>
      <c r="V44" s="17">
        <f t="shared" si="3"/>
        <v>1.0500000000000114</v>
      </c>
    </row>
    <row r="45" spans="1:22" ht="21.45" customHeight="1">
      <c r="A45" s="5">
        <v>43</v>
      </c>
      <c r="B45" s="5">
        <v>97</v>
      </c>
      <c r="C45" s="6" t="s">
        <v>23</v>
      </c>
      <c r="D45" s="6" t="s">
        <v>324</v>
      </c>
      <c r="E45" s="6" t="s">
        <v>349</v>
      </c>
      <c r="F45" s="6" t="s">
        <v>26</v>
      </c>
      <c r="G45" s="6" t="s">
        <v>350</v>
      </c>
      <c r="H45" s="8">
        <v>11</v>
      </c>
      <c r="I45" s="6" t="s">
        <v>351</v>
      </c>
      <c r="J45" s="6" t="s">
        <v>352</v>
      </c>
      <c r="K45" s="6" t="s">
        <v>335</v>
      </c>
      <c r="L45" s="11">
        <v>81.599999999999994</v>
      </c>
      <c r="M45" s="12">
        <f t="shared" si="1"/>
        <v>74.349999999999994</v>
      </c>
      <c r="N45" s="13">
        <v>5</v>
      </c>
      <c r="O45" s="14" t="s">
        <v>200</v>
      </c>
      <c r="P45" s="15" t="s">
        <v>32</v>
      </c>
      <c r="Q45" s="6" t="s">
        <v>33</v>
      </c>
      <c r="R45" s="6" t="s">
        <v>34</v>
      </c>
      <c r="S45" s="6" t="s">
        <v>57</v>
      </c>
      <c r="T45" s="6" t="s">
        <v>353</v>
      </c>
      <c r="U45" s="16" t="s">
        <v>354</v>
      </c>
      <c r="V45" s="17">
        <f t="shared" si="3"/>
        <v>0.19999999999998863</v>
      </c>
    </row>
    <row r="46" spans="1:22" ht="21.45" customHeight="1">
      <c r="A46" s="5">
        <v>44</v>
      </c>
      <c r="B46" s="5">
        <v>95</v>
      </c>
      <c r="C46" s="6" t="s">
        <v>23</v>
      </c>
      <c r="D46" s="6" t="s">
        <v>324</v>
      </c>
      <c r="E46" s="6" t="s">
        <v>355</v>
      </c>
      <c r="F46" s="6" t="s">
        <v>26</v>
      </c>
      <c r="G46" s="6" t="s">
        <v>356</v>
      </c>
      <c r="H46" s="8">
        <v>7</v>
      </c>
      <c r="I46" s="6" t="s">
        <v>357</v>
      </c>
      <c r="J46" s="6" t="s">
        <v>358</v>
      </c>
      <c r="K46" s="6" t="s">
        <v>359</v>
      </c>
      <c r="L46" s="11">
        <v>81.099999999999994</v>
      </c>
      <c r="M46" s="12">
        <f t="shared" si="1"/>
        <v>74.150000000000006</v>
      </c>
      <c r="N46" s="13">
        <v>6</v>
      </c>
      <c r="O46" s="14" t="s">
        <v>200</v>
      </c>
      <c r="P46" s="15" t="s">
        <v>32</v>
      </c>
      <c r="Q46" s="6" t="s">
        <v>33</v>
      </c>
      <c r="R46" s="6" t="s">
        <v>34</v>
      </c>
      <c r="S46" s="6" t="s">
        <v>353</v>
      </c>
      <c r="T46" s="6" t="s">
        <v>66</v>
      </c>
      <c r="U46" s="16" t="s">
        <v>360</v>
      </c>
      <c r="V46" s="17">
        <f t="shared" si="3"/>
        <v>0.5</v>
      </c>
    </row>
    <row r="47" spans="1:22" ht="21.45" customHeight="1">
      <c r="A47" s="5">
        <v>45</v>
      </c>
      <c r="B47" s="5">
        <v>100</v>
      </c>
      <c r="C47" s="6" t="s">
        <v>23</v>
      </c>
      <c r="D47" s="6" t="s">
        <v>324</v>
      </c>
      <c r="E47" s="6" t="s">
        <v>361</v>
      </c>
      <c r="F47" s="6" t="s">
        <v>26</v>
      </c>
      <c r="G47" s="6" t="s">
        <v>362</v>
      </c>
      <c r="H47" s="8">
        <v>20</v>
      </c>
      <c r="I47" s="6" t="s">
        <v>363</v>
      </c>
      <c r="J47" s="6" t="s">
        <v>364</v>
      </c>
      <c r="K47" s="6" t="s">
        <v>365</v>
      </c>
      <c r="L47" s="11">
        <v>82.4</v>
      </c>
      <c r="M47" s="12">
        <f t="shared" si="1"/>
        <v>73.650000000000006</v>
      </c>
      <c r="N47" s="13">
        <v>7</v>
      </c>
      <c r="O47" s="14" t="s">
        <v>200</v>
      </c>
      <c r="P47" s="15" t="s">
        <v>32</v>
      </c>
      <c r="Q47" s="6" t="s">
        <v>33</v>
      </c>
      <c r="R47" s="6" t="s">
        <v>34</v>
      </c>
      <c r="S47" s="6" t="s">
        <v>126</v>
      </c>
      <c r="T47" s="6" t="s">
        <v>144</v>
      </c>
      <c r="U47" s="16" t="s">
        <v>366</v>
      </c>
      <c r="V47" s="17" t="e">
        <f>M47-#REF!</f>
        <v>#REF!</v>
      </c>
    </row>
    <row r="48" spans="1:22" ht="22.05" customHeight="1">
      <c r="A48" s="5">
        <v>46</v>
      </c>
      <c r="B48" s="5">
        <v>304</v>
      </c>
      <c r="C48" s="6" t="s">
        <v>23</v>
      </c>
      <c r="D48" s="6" t="s">
        <v>367</v>
      </c>
      <c r="E48" s="6" t="s">
        <v>368</v>
      </c>
      <c r="F48" s="6" t="s">
        <v>26</v>
      </c>
      <c r="G48" s="6" t="s">
        <v>369</v>
      </c>
      <c r="H48" s="8">
        <v>18</v>
      </c>
      <c r="I48" s="6" t="s">
        <v>370</v>
      </c>
      <c r="J48" s="6" t="s">
        <v>371</v>
      </c>
      <c r="K48" s="6" t="s">
        <v>221</v>
      </c>
      <c r="L48" s="11">
        <v>81.84</v>
      </c>
      <c r="M48" s="12">
        <f t="shared" si="1"/>
        <v>77.42</v>
      </c>
      <c r="N48" s="13">
        <v>1</v>
      </c>
      <c r="O48" s="14" t="s">
        <v>372</v>
      </c>
      <c r="P48" s="15" t="s">
        <v>125</v>
      </c>
      <c r="Q48" s="6" t="s">
        <v>33</v>
      </c>
      <c r="R48" s="6" t="s">
        <v>34</v>
      </c>
      <c r="S48" s="6" t="s">
        <v>116</v>
      </c>
      <c r="T48" s="6" t="s">
        <v>373</v>
      </c>
      <c r="U48" s="16" t="s">
        <v>374</v>
      </c>
      <c r="V48" s="17">
        <f t="shared" ref="V48:V53" si="4">M48-M49</f>
        <v>0.96999999999999886</v>
      </c>
    </row>
    <row r="49" spans="1:22" ht="22.05" customHeight="1">
      <c r="A49" s="5">
        <v>47</v>
      </c>
      <c r="B49" s="5">
        <v>303</v>
      </c>
      <c r="C49" s="6" t="s">
        <v>23</v>
      </c>
      <c r="D49" s="6" t="s">
        <v>367</v>
      </c>
      <c r="E49" s="6" t="s">
        <v>375</v>
      </c>
      <c r="F49" s="6" t="s">
        <v>26</v>
      </c>
      <c r="G49" s="6" t="s">
        <v>376</v>
      </c>
      <c r="H49" s="8">
        <v>23</v>
      </c>
      <c r="I49" s="6" t="s">
        <v>377</v>
      </c>
      <c r="J49" s="6" t="s">
        <v>378</v>
      </c>
      <c r="K49" s="6" t="s">
        <v>221</v>
      </c>
      <c r="L49" s="11">
        <v>79.900000000000006</v>
      </c>
      <c r="M49" s="12">
        <f t="shared" si="1"/>
        <v>76.45</v>
      </c>
      <c r="N49" s="13">
        <v>2</v>
      </c>
      <c r="O49" s="14" t="s">
        <v>372</v>
      </c>
      <c r="P49" s="15" t="s">
        <v>125</v>
      </c>
      <c r="Q49" s="6" t="s">
        <v>33</v>
      </c>
      <c r="R49" s="6" t="s">
        <v>34</v>
      </c>
      <c r="S49" s="6" t="s">
        <v>108</v>
      </c>
      <c r="T49" s="6" t="s">
        <v>126</v>
      </c>
      <c r="U49" s="16" t="s">
        <v>379</v>
      </c>
      <c r="V49" s="17">
        <f t="shared" si="4"/>
        <v>1.4300000000000068</v>
      </c>
    </row>
    <row r="50" spans="1:22" ht="22.05" customHeight="1">
      <c r="A50" s="5">
        <v>48</v>
      </c>
      <c r="B50" s="5">
        <v>305</v>
      </c>
      <c r="C50" s="6" t="s">
        <v>23</v>
      </c>
      <c r="D50" s="6" t="s">
        <v>367</v>
      </c>
      <c r="E50" s="6" t="s">
        <v>380</v>
      </c>
      <c r="F50" s="6" t="s">
        <v>26</v>
      </c>
      <c r="G50" s="6" t="s">
        <v>381</v>
      </c>
      <c r="H50" s="8">
        <v>24</v>
      </c>
      <c r="I50" s="6" t="s">
        <v>382</v>
      </c>
      <c r="J50" s="6" t="s">
        <v>383</v>
      </c>
      <c r="K50" s="6" t="s">
        <v>384</v>
      </c>
      <c r="L50" s="11">
        <v>79.739999999999995</v>
      </c>
      <c r="M50" s="12">
        <f t="shared" si="1"/>
        <v>75.02</v>
      </c>
      <c r="N50" s="13">
        <v>3</v>
      </c>
      <c r="O50" s="14" t="s">
        <v>372</v>
      </c>
      <c r="P50" s="15" t="s">
        <v>125</v>
      </c>
      <c r="Q50" s="6" t="s">
        <v>33</v>
      </c>
      <c r="R50" s="6" t="s">
        <v>34</v>
      </c>
      <c r="S50" s="6" t="s">
        <v>36</v>
      </c>
      <c r="T50" s="6" t="s">
        <v>99</v>
      </c>
      <c r="U50" s="16" t="s">
        <v>385</v>
      </c>
      <c r="V50" s="17">
        <f t="shared" si="4"/>
        <v>0.29999999999999716</v>
      </c>
    </row>
    <row r="51" spans="1:22" ht="22.05" customHeight="1">
      <c r="A51" s="5">
        <v>49</v>
      </c>
      <c r="B51" s="5">
        <v>307</v>
      </c>
      <c r="C51" s="6" t="s">
        <v>23</v>
      </c>
      <c r="D51" s="6" t="s">
        <v>367</v>
      </c>
      <c r="E51" s="6" t="s">
        <v>386</v>
      </c>
      <c r="F51" s="6" t="s">
        <v>26</v>
      </c>
      <c r="G51" s="6" t="s">
        <v>387</v>
      </c>
      <c r="H51" s="8">
        <v>17</v>
      </c>
      <c r="I51" s="6" t="s">
        <v>388</v>
      </c>
      <c r="J51" s="6" t="s">
        <v>389</v>
      </c>
      <c r="K51" s="6" t="s">
        <v>390</v>
      </c>
      <c r="L51" s="11">
        <v>81.040000000000006</v>
      </c>
      <c r="M51" s="12">
        <f t="shared" si="1"/>
        <v>74.72</v>
      </c>
      <c r="N51" s="13">
        <v>4</v>
      </c>
      <c r="O51" s="14" t="s">
        <v>372</v>
      </c>
      <c r="P51" s="15" t="s">
        <v>125</v>
      </c>
      <c r="Q51" s="6" t="s">
        <v>33</v>
      </c>
      <c r="R51" s="6" t="s">
        <v>34</v>
      </c>
      <c r="S51" s="6" t="s">
        <v>145</v>
      </c>
      <c r="T51" s="6" t="s">
        <v>58</v>
      </c>
      <c r="U51" s="16" t="s">
        <v>391</v>
      </c>
      <c r="V51" s="17">
        <f t="shared" si="4"/>
        <v>0.41999999999998749</v>
      </c>
    </row>
    <row r="52" spans="1:22" ht="22.05" customHeight="1">
      <c r="A52" s="5">
        <v>50</v>
      </c>
      <c r="B52" s="5">
        <v>306</v>
      </c>
      <c r="C52" s="6" t="s">
        <v>23</v>
      </c>
      <c r="D52" s="6" t="s">
        <v>367</v>
      </c>
      <c r="E52" s="6" t="s">
        <v>392</v>
      </c>
      <c r="F52" s="6" t="s">
        <v>26</v>
      </c>
      <c r="G52" s="6" t="s">
        <v>393</v>
      </c>
      <c r="H52" s="8">
        <v>20</v>
      </c>
      <c r="I52" s="6" t="s">
        <v>394</v>
      </c>
      <c r="J52" s="6" t="s">
        <v>395</v>
      </c>
      <c r="K52" s="6" t="s">
        <v>347</v>
      </c>
      <c r="L52" s="11">
        <v>79.7</v>
      </c>
      <c r="M52" s="12">
        <f t="shared" si="1"/>
        <v>74.300000000000011</v>
      </c>
      <c r="N52" s="13">
        <v>5</v>
      </c>
      <c r="O52" s="14" t="s">
        <v>372</v>
      </c>
      <c r="P52" s="15" t="s">
        <v>125</v>
      </c>
      <c r="Q52" s="6" t="s">
        <v>33</v>
      </c>
      <c r="R52" s="6" t="s">
        <v>34</v>
      </c>
      <c r="S52" s="6" t="s">
        <v>263</v>
      </c>
      <c r="T52" s="6" t="s">
        <v>160</v>
      </c>
      <c r="U52" s="16" t="s">
        <v>396</v>
      </c>
      <c r="V52" s="17">
        <f t="shared" si="4"/>
        <v>0.70000000000001705</v>
      </c>
    </row>
    <row r="53" spans="1:22" ht="22.05" customHeight="1">
      <c r="A53" s="5">
        <v>51</v>
      </c>
      <c r="B53" s="5">
        <v>308</v>
      </c>
      <c r="C53" s="6" t="s">
        <v>23</v>
      </c>
      <c r="D53" s="6" t="s">
        <v>367</v>
      </c>
      <c r="E53" s="6" t="s">
        <v>397</v>
      </c>
      <c r="F53" s="6" t="s">
        <v>26</v>
      </c>
      <c r="G53" s="6" t="s">
        <v>398</v>
      </c>
      <c r="H53" s="8">
        <v>15</v>
      </c>
      <c r="I53" s="6" t="s">
        <v>399</v>
      </c>
      <c r="J53" s="6" t="s">
        <v>400</v>
      </c>
      <c r="K53" s="6" t="s">
        <v>365</v>
      </c>
      <c r="L53" s="11">
        <v>82.3</v>
      </c>
      <c r="M53" s="12">
        <f t="shared" si="1"/>
        <v>73.599999999999994</v>
      </c>
      <c r="N53" s="13">
        <v>6</v>
      </c>
      <c r="O53" s="14" t="s">
        <v>372</v>
      </c>
      <c r="P53" s="15" t="s">
        <v>125</v>
      </c>
      <c r="Q53" s="6" t="s">
        <v>33</v>
      </c>
      <c r="R53" s="6" t="s">
        <v>34</v>
      </c>
      <c r="S53" s="6" t="s">
        <v>36</v>
      </c>
      <c r="T53" s="6" t="s">
        <v>144</v>
      </c>
      <c r="U53" s="16" t="s">
        <v>401</v>
      </c>
      <c r="V53" s="17">
        <f t="shared" si="4"/>
        <v>1.8699999999999903</v>
      </c>
    </row>
    <row r="54" spans="1:22" ht="22.05" customHeight="1">
      <c r="A54" s="5">
        <v>52</v>
      </c>
      <c r="B54" s="5">
        <v>309</v>
      </c>
      <c r="C54" s="6" t="s">
        <v>23</v>
      </c>
      <c r="D54" s="6" t="s">
        <v>367</v>
      </c>
      <c r="E54" s="6" t="s">
        <v>402</v>
      </c>
      <c r="F54" s="6" t="s">
        <v>26</v>
      </c>
      <c r="G54" s="6" t="s">
        <v>403</v>
      </c>
      <c r="H54" s="8">
        <v>21</v>
      </c>
      <c r="I54" s="6" t="s">
        <v>404</v>
      </c>
      <c r="J54" s="6" t="s">
        <v>405</v>
      </c>
      <c r="K54" s="6" t="s">
        <v>406</v>
      </c>
      <c r="L54" s="11">
        <v>80.06</v>
      </c>
      <c r="M54" s="12">
        <f t="shared" si="1"/>
        <v>71.73</v>
      </c>
      <c r="N54" s="13">
        <v>7</v>
      </c>
      <c r="O54" s="14" t="s">
        <v>372</v>
      </c>
      <c r="P54" s="15" t="s">
        <v>125</v>
      </c>
      <c r="Q54" s="6" t="s">
        <v>33</v>
      </c>
      <c r="R54" s="6" t="s">
        <v>34</v>
      </c>
      <c r="S54" s="6" t="s">
        <v>135</v>
      </c>
      <c r="T54" s="6" t="s">
        <v>116</v>
      </c>
      <c r="U54" s="16" t="s">
        <v>407</v>
      </c>
      <c r="V54" s="17" t="e">
        <f>M54-#REF!</f>
        <v>#REF!</v>
      </c>
    </row>
    <row r="55" spans="1:22" ht="24" customHeight="1">
      <c r="A55" s="5">
        <v>53</v>
      </c>
      <c r="B55" s="5">
        <v>155</v>
      </c>
      <c r="C55" s="6" t="s">
        <v>23</v>
      </c>
      <c r="D55" s="6" t="s">
        <v>408</v>
      </c>
      <c r="E55" s="6" t="s">
        <v>409</v>
      </c>
      <c r="F55" s="6" t="s">
        <v>26</v>
      </c>
      <c r="G55" s="6" t="s">
        <v>410</v>
      </c>
      <c r="H55" s="8">
        <v>11</v>
      </c>
      <c r="I55" s="6" t="s">
        <v>411</v>
      </c>
      <c r="J55" s="6" t="s">
        <v>412</v>
      </c>
      <c r="K55" s="6" t="s">
        <v>43</v>
      </c>
      <c r="L55" s="11">
        <v>85.26</v>
      </c>
      <c r="M55" s="12">
        <f t="shared" si="1"/>
        <v>80.28</v>
      </c>
      <c r="N55" s="13">
        <v>1</v>
      </c>
      <c r="O55" s="21" t="s">
        <v>413</v>
      </c>
      <c r="P55" s="6" t="s">
        <v>75</v>
      </c>
      <c r="Q55" s="6" t="s">
        <v>33</v>
      </c>
      <c r="R55" s="6" t="s">
        <v>34</v>
      </c>
      <c r="S55" s="6" t="s">
        <v>35</v>
      </c>
      <c r="T55" s="6" t="s">
        <v>83</v>
      </c>
      <c r="U55" s="16" t="s">
        <v>414</v>
      </c>
      <c r="V55" s="17">
        <f t="shared" ref="V55:V60" si="5">M55-M56</f>
        <v>0.42000000000000171</v>
      </c>
    </row>
    <row r="56" spans="1:22" ht="24" customHeight="1">
      <c r="A56" s="5">
        <v>54</v>
      </c>
      <c r="B56" s="5">
        <v>154</v>
      </c>
      <c r="C56" s="6" t="s">
        <v>23</v>
      </c>
      <c r="D56" s="6" t="s">
        <v>408</v>
      </c>
      <c r="E56" s="6" t="s">
        <v>415</v>
      </c>
      <c r="F56" s="6" t="s">
        <v>26</v>
      </c>
      <c r="G56" s="6" t="s">
        <v>416</v>
      </c>
      <c r="H56" s="8">
        <v>10</v>
      </c>
      <c r="I56" s="6" t="s">
        <v>417</v>
      </c>
      <c r="J56" s="6" t="s">
        <v>418</v>
      </c>
      <c r="K56" s="6" t="s">
        <v>43</v>
      </c>
      <c r="L56" s="11">
        <v>84.42</v>
      </c>
      <c r="M56" s="12">
        <f t="shared" si="1"/>
        <v>79.86</v>
      </c>
      <c r="N56" s="13">
        <v>2</v>
      </c>
      <c r="O56" s="21" t="s">
        <v>413</v>
      </c>
      <c r="P56" s="6" t="s">
        <v>75</v>
      </c>
      <c r="Q56" s="6" t="s">
        <v>33</v>
      </c>
      <c r="R56" s="6" t="s">
        <v>34</v>
      </c>
      <c r="S56" s="6" t="s">
        <v>185</v>
      </c>
      <c r="T56" s="6" t="s">
        <v>66</v>
      </c>
      <c r="U56" s="16" t="s">
        <v>419</v>
      </c>
      <c r="V56" s="17">
        <f t="shared" si="5"/>
        <v>1.6499999999999915</v>
      </c>
    </row>
    <row r="57" spans="1:22" ht="24" customHeight="1">
      <c r="A57" s="5">
        <v>55</v>
      </c>
      <c r="B57" s="5">
        <v>151</v>
      </c>
      <c r="C57" s="6" t="s">
        <v>23</v>
      </c>
      <c r="D57" s="6" t="s">
        <v>408</v>
      </c>
      <c r="E57" s="6" t="s">
        <v>420</v>
      </c>
      <c r="F57" s="6" t="s">
        <v>26</v>
      </c>
      <c r="G57" s="6" t="s">
        <v>421</v>
      </c>
      <c r="H57" s="8">
        <v>17</v>
      </c>
      <c r="I57" s="6" t="s">
        <v>422</v>
      </c>
      <c r="J57" s="6" t="s">
        <v>423</v>
      </c>
      <c r="K57" s="6" t="s">
        <v>424</v>
      </c>
      <c r="L57" s="11">
        <v>79.22</v>
      </c>
      <c r="M57" s="12">
        <f t="shared" si="1"/>
        <v>78.210000000000008</v>
      </c>
      <c r="N57" s="13">
        <v>3</v>
      </c>
      <c r="O57" s="21" t="s">
        <v>413</v>
      </c>
      <c r="P57" s="6" t="s">
        <v>75</v>
      </c>
      <c r="Q57" s="6" t="s">
        <v>33</v>
      </c>
      <c r="R57" s="6" t="s">
        <v>34</v>
      </c>
      <c r="S57" s="6" t="s">
        <v>153</v>
      </c>
      <c r="T57" s="6" t="s">
        <v>263</v>
      </c>
      <c r="U57" s="16" t="s">
        <v>425</v>
      </c>
      <c r="V57" s="17">
        <f t="shared" si="5"/>
        <v>0.68000000000000682</v>
      </c>
    </row>
    <row r="58" spans="1:22" ht="24" customHeight="1">
      <c r="A58" s="5">
        <v>56</v>
      </c>
      <c r="B58" s="5">
        <v>152</v>
      </c>
      <c r="C58" s="6" t="s">
        <v>23</v>
      </c>
      <c r="D58" s="6" t="s">
        <v>408</v>
      </c>
      <c r="E58" s="6" t="s">
        <v>426</v>
      </c>
      <c r="F58" s="6" t="s">
        <v>26</v>
      </c>
      <c r="G58" s="6" t="s">
        <v>427</v>
      </c>
      <c r="H58" s="8">
        <v>5</v>
      </c>
      <c r="I58" s="6" t="s">
        <v>428</v>
      </c>
      <c r="J58" s="6" t="s">
        <v>429</v>
      </c>
      <c r="K58" s="6" t="s">
        <v>430</v>
      </c>
      <c r="L58" s="11">
        <v>79.36</v>
      </c>
      <c r="M58" s="12">
        <f t="shared" si="1"/>
        <v>77.53</v>
      </c>
      <c r="N58" s="13">
        <v>4</v>
      </c>
      <c r="O58" s="21" t="s">
        <v>413</v>
      </c>
      <c r="P58" s="6" t="s">
        <v>75</v>
      </c>
      <c r="Q58" s="6" t="s">
        <v>33</v>
      </c>
      <c r="R58" s="6" t="s">
        <v>34</v>
      </c>
      <c r="S58" s="6" t="s">
        <v>108</v>
      </c>
      <c r="T58" s="6" t="s">
        <v>57</v>
      </c>
      <c r="U58" s="16" t="s">
        <v>431</v>
      </c>
      <c r="V58" s="17">
        <f t="shared" si="5"/>
        <v>0.62000000000000455</v>
      </c>
    </row>
    <row r="59" spans="1:22" ht="24" customHeight="1">
      <c r="A59" s="5">
        <v>57</v>
      </c>
      <c r="B59" s="5">
        <v>153</v>
      </c>
      <c r="C59" s="6" t="s">
        <v>23</v>
      </c>
      <c r="D59" s="6" t="s">
        <v>408</v>
      </c>
      <c r="E59" s="6" t="s">
        <v>432</v>
      </c>
      <c r="F59" s="6" t="s">
        <v>26</v>
      </c>
      <c r="G59" s="6" t="s">
        <v>433</v>
      </c>
      <c r="H59" s="8">
        <v>14</v>
      </c>
      <c r="I59" s="6" t="s">
        <v>434</v>
      </c>
      <c r="J59" s="6" t="s">
        <v>435</v>
      </c>
      <c r="K59" s="6" t="s">
        <v>43</v>
      </c>
      <c r="L59" s="11">
        <v>78.52</v>
      </c>
      <c r="M59" s="12">
        <f t="shared" si="1"/>
        <v>76.91</v>
      </c>
      <c r="N59" s="13">
        <v>5</v>
      </c>
      <c r="O59" s="21" t="s">
        <v>413</v>
      </c>
      <c r="P59" s="6" t="s">
        <v>75</v>
      </c>
      <c r="Q59" s="6" t="s">
        <v>33</v>
      </c>
      <c r="R59" s="6" t="s">
        <v>34</v>
      </c>
      <c r="S59" s="6" t="s">
        <v>126</v>
      </c>
      <c r="T59" s="6" t="s">
        <v>353</v>
      </c>
      <c r="U59" s="16" t="s">
        <v>436</v>
      </c>
      <c r="V59" s="17">
        <f t="shared" si="5"/>
        <v>2.0499999999999972</v>
      </c>
    </row>
    <row r="60" spans="1:22" ht="24" customHeight="1">
      <c r="A60" s="5">
        <v>58</v>
      </c>
      <c r="B60" s="5">
        <v>160</v>
      </c>
      <c r="C60" s="6" t="s">
        <v>23</v>
      </c>
      <c r="D60" s="6" t="s">
        <v>408</v>
      </c>
      <c r="E60" s="6" t="s">
        <v>437</v>
      </c>
      <c r="F60" s="6" t="s">
        <v>26</v>
      </c>
      <c r="G60" s="6" t="s">
        <v>438</v>
      </c>
      <c r="H60" s="8">
        <v>6</v>
      </c>
      <c r="I60" s="6" t="s">
        <v>439</v>
      </c>
      <c r="J60" s="6" t="s">
        <v>440</v>
      </c>
      <c r="K60" s="6" t="s">
        <v>441</v>
      </c>
      <c r="L60" s="11">
        <v>83.12</v>
      </c>
      <c r="M60" s="12">
        <f t="shared" si="1"/>
        <v>74.86</v>
      </c>
      <c r="N60" s="13">
        <v>6</v>
      </c>
      <c r="O60" s="21" t="s">
        <v>413</v>
      </c>
      <c r="P60" s="6" t="s">
        <v>75</v>
      </c>
      <c r="Q60" s="6" t="s">
        <v>33</v>
      </c>
      <c r="R60" s="6" t="s">
        <v>34</v>
      </c>
      <c r="S60" s="6" t="s">
        <v>83</v>
      </c>
      <c r="T60" s="6" t="s">
        <v>263</v>
      </c>
      <c r="U60" s="16" t="s">
        <v>442</v>
      </c>
      <c r="V60" s="17">
        <f t="shared" si="5"/>
        <v>0.11999999999999034</v>
      </c>
    </row>
    <row r="61" spans="1:22" ht="24" customHeight="1">
      <c r="A61" s="5">
        <v>59</v>
      </c>
      <c r="B61" s="5">
        <v>159</v>
      </c>
      <c r="C61" s="6" t="s">
        <v>23</v>
      </c>
      <c r="D61" s="6" t="s">
        <v>408</v>
      </c>
      <c r="E61" s="6" t="s">
        <v>443</v>
      </c>
      <c r="F61" s="6" t="s">
        <v>26</v>
      </c>
      <c r="G61" s="6" t="s">
        <v>444</v>
      </c>
      <c r="H61" s="8">
        <v>9</v>
      </c>
      <c r="I61" s="6" t="s">
        <v>445</v>
      </c>
      <c r="J61" s="6" t="s">
        <v>446</v>
      </c>
      <c r="K61" s="6" t="s">
        <v>447</v>
      </c>
      <c r="L61" s="11">
        <v>81.58</v>
      </c>
      <c r="M61" s="12">
        <f t="shared" si="1"/>
        <v>74.740000000000009</v>
      </c>
      <c r="N61" s="13">
        <v>7</v>
      </c>
      <c r="O61" s="21" t="s">
        <v>413</v>
      </c>
      <c r="P61" s="6" t="s">
        <v>75</v>
      </c>
      <c r="Q61" s="6" t="s">
        <v>33</v>
      </c>
      <c r="R61" s="6" t="s">
        <v>34</v>
      </c>
      <c r="S61" s="6" t="s">
        <v>57</v>
      </c>
      <c r="T61" s="6" t="s">
        <v>153</v>
      </c>
      <c r="U61" s="16" t="s">
        <v>448</v>
      </c>
      <c r="V61" s="17" t="e">
        <f>M61-#REF!</f>
        <v>#REF!</v>
      </c>
    </row>
    <row r="62" spans="1:22" ht="24" customHeight="1">
      <c r="A62" s="5">
        <v>60</v>
      </c>
      <c r="B62" s="5">
        <v>205</v>
      </c>
      <c r="C62" s="6" t="s">
        <v>23</v>
      </c>
      <c r="D62" s="6" t="s">
        <v>449</v>
      </c>
      <c r="E62" s="6" t="s">
        <v>450</v>
      </c>
      <c r="F62" s="6" t="s">
        <v>26</v>
      </c>
      <c r="G62" s="6" t="s">
        <v>451</v>
      </c>
      <c r="H62" s="8">
        <v>10</v>
      </c>
      <c r="I62" s="6" t="s">
        <v>452</v>
      </c>
      <c r="J62" s="6" t="s">
        <v>453</v>
      </c>
      <c r="K62" s="6" t="s">
        <v>359</v>
      </c>
      <c r="L62" s="11">
        <v>81.08</v>
      </c>
      <c r="M62" s="12">
        <f t="shared" si="1"/>
        <v>74.14</v>
      </c>
      <c r="N62" s="13">
        <v>1</v>
      </c>
      <c r="O62" s="21" t="s">
        <v>454</v>
      </c>
      <c r="P62" s="6" t="s">
        <v>56</v>
      </c>
      <c r="Q62" s="6" t="s">
        <v>33</v>
      </c>
      <c r="R62" s="6" t="s">
        <v>34</v>
      </c>
      <c r="S62" s="6" t="s">
        <v>263</v>
      </c>
      <c r="T62" s="6" t="s">
        <v>185</v>
      </c>
      <c r="U62" s="18" t="s">
        <v>455</v>
      </c>
      <c r="V62" s="17" t="e">
        <f>M62-#REF!</f>
        <v>#REF!</v>
      </c>
    </row>
    <row r="63" spans="1:22" ht="24" customHeight="1">
      <c r="A63" s="5">
        <v>61</v>
      </c>
      <c r="B63" s="5">
        <v>207</v>
      </c>
      <c r="C63" s="6" t="s">
        <v>23</v>
      </c>
      <c r="D63" s="6" t="s">
        <v>449</v>
      </c>
      <c r="E63" s="6" t="s">
        <v>456</v>
      </c>
      <c r="F63" s="6" t="s">
        <v>26</v>
      </c>
      <c r="G63" s="6" t="s">
        <v>457</v>
      </c>
      <c r="H63" s="8">
        <v>12</v>
      </c>
      <c r="I63" s="6" t="s">
        <v>458</v>
      </c>
      <c r="J63" s="6" t="s">
        <v>459</v>
      </c>
      <c r="K63" s="6" t="s">
        <v>460</v>
      </c>
      <c r="L63" s="11">
        <v>80.2</v>
      </c>
      <c r="M63" s="12">
        <f t="shared" si="1"/>
        <v>67.25</v>
      </c>
      <c r="N63" s="13">
        <v>2</v>
      </c>
      <c r="O63" s="21" t="s">
        <v>454</v>
      </c>
      <c r="P63" s="6" t="s">
        <v>56</v>
      </c>
      <c r="Q63" s="6" t="s">
        <v>33</v>
      </c>
      <c r="R63" s="6" t="s">
        <v>34</v>
      </c>
      <c r="S63" s="6" t="s">
        <v>135</v>
      </c>
      <c r="T63" s="6" t="s">
        <v>47</v>
      </c>
      <c r="U63" s="16" t="s">
        <v>461</v>
      </c>
      <c r="V63" s="17">
        <f>M63-M64</f>
        <v>-10.450000000000003</v>
      </c>
    </row>
    <row r="64" spans="1:22" ht="24" customHeight="1">
      <c r="A64" s="5">
        <v>62</v>
      </c>
      <c r="B64" s="5">
        <v>19</v>
      </c>
      <c r="C64" s="6" t="s">
        <v>23</v>
      </c>
      <c r="D64" s="6" t="s">
        <v>462</v>
      </c>
      <c r="E64" s="6" t="s">
        <v>463</v>
      </c>
      <c r="F64" s="6" t="s">
        <v>26</v>
      </c>
      <c r="G64" s="6" t="s">
        <v>464</v>
      </c>
      <c r="H64" s="8" t="s">
        <v>465</v>
      </c>
      <c r="I64" s="6" t="s">
        <v>466</v>
      </c>
      <c r="J64" s="6" t="s">
        <v>467</v>
      </c>
      <c r="K64" s="6" t="s">
        <v>468</v>
      </c>
      <c r="L64" s="11" t="s">
        <v>469</v>
      </c>
      <c r="M64" s="12">
        <f t="shared" si="1"/>
        <v>77.7</v>
      </c>
      <c r="N64" s="13">
        <v>1</v>
      </c>
      <c r="O64" s="21" t="s">
        <v>124</v>
      </c>
      <c r="P64" s="21" t="s">
        <v>125</v>
      </c>
      <c r="Q64" s="6" t="s">
        <v>33</v>
      </c>
      <c r="R64" s="6" t="s">
        <v>34</v>
      </c>
      <c r="S64" s="6" t="s">
        <v>184</v>
      </c>
      <c r="T64" s="6" t="s">
        <v>66</v>
      </c>
      <c r="U64" s="16" t="s">
        <v>470</v>
      </c>
      <c r="V64" s="17">
        <f>M64-M65</f>
        <v>3.2999999999999972</v>
      </c>
    </row>
    <row r="65" spans="1:22" ht="24" customHeight="1">
      <c r="A65" s="5">
        <v>63</v>
      </c>
      <c r="B65" s="5">
        <v>20</v>
      </c>
      <c r="C65" s="6" t="s">
        <v>23</v>
      </c>
      <c r="D65" s="6" t="s">
        <v>462</v>
      </c>
      <c r="E65" s="6" t="s">
        <v>471</v>
      </c>
      <c r="F65" s="6" t="s">
        <v>26</v>
      </c>
      <c r="G65" s="6" t="s">
        <v>472</v>
      </c>
      <c r="H65" s="8" t="s">
        <v>473</v>
      </c>
      <c r="I65" s="6" t="s">
        <v>474</v>
      </c>
      <c r="J65" s="6" t="s">
        <v>475</v>
      </c>
      <c r="K65" s="6" t="s">
        <v>476</v>
      </c>
      <c r="L65" s="11" t="s">
        <v>477</v>
      </c>
      <c r="M65" s="12">
        <f t="shared" si="1"/>
        <v>74.400000000000006</v>
      </c>
      <c r="N65" s="13">
        <v>2</v>
      </c>
      <c r="O65" s="21" t="s">
        <v>124</v>
      </c>
      <c r="P65" s="21" t="s">
        <v>125</v>
      </c>
      <c r="Q65" s="6" t="s">
        <v>33</v>
      </c>
      <c r="R65" s="6" t="s">
        <v>34</v>
      </c>
      <c r="S65" s="6" t="s">
        <v>353</v>
      </c>
      <c r="T65" s="6" t="s">
        <v>58</v>
      </c>
      <c r="U65" s="16" t="s">
        <v>478</v>
      </c>
      <c r="V65" s="17" t="e">
        <f>M65-#REF!</f>
        <v>#REF!</v>
      </c>
    </row>
    <row r="66" spans="1:22" ht="24" customHeight="1">
      <c r="A66" s="5">
        <v>64</v>
      </c>
      <c r="B66" s="5">
        <v>38</v>
      </c>
      <c r="C66" s="6" t="s">
        <v>23</v>
      </c>
      <c r="D66" s="6" t="s">
        <v>479</v>
      </c>
      <c r="E66" s="6" t="s">
        <v>480</v>
      </c>
      <c r="F66" s="6" t="s">
        <v>481</v>
      </c>
      <c r="G66" s="6" t="s">
        <v>482</v>
      </c>
      <c r="H66" s="8">
        <v>11</v>
      </c>
      <c r="I66" s="6" t="s">
        <v>483</v>
      </c>
      <c r="J66" s="6" t="s">
        <v>484</v>
      </c>
      <c r="K66" s="6" t="s">
        <v>485</v>
      </c>
      <c r="L66" s="11">
        <v>82.8</v>
      </c>
      <c r="M66" s="12">
        <f t="shared" si="1"/>
        <v>72.7</v>
      </c>
      <c r="N66" s="13">
        <v>1</v>
      </c>
      <c r="O66" s="21" t="s">
        <v>183</v>
      </c>
      <c r="P66" s="21" t="s">
        <v>45</v>
      </c>
      <c r="Q66" s="6" t="s">
        <v>33</v>
      </c>
      <c r="R66" s="6" t="s">
        <v>34</v>
      </c>
      <c r="S66" s="6" t="s">
        <v>486</v>
      </c>
      <c r="T66" s="6" t="s">
        <v>66</v>
      </c>
      <c r="U66" s="16" t="s">
        <v>487</v>
      </c>
      <c r="V66" s="17">
        <f>M66-M67</f>
        <v>0.95000000000000284</v>
      </c>
    </row>
    <row r="67" spans="1:22" ht="24" customHeight="1">
      <c r="A67" s="5">
        <v>65</v>
      </c>
      <c r="B67" s="5">
        <v>37</v>
      </c>
      <c r="C67" s="6" t="s">
        <v>23</v>
      </c>
      <c r="D67" s="6" t="s">
        <v>479</v>
      </c>
      <c r="E67" s="6" t="s">
        <v>488</v>
      </c>
      <c r="F67" s="6" t="s">
        <v>481</v>
      </c>
      <c r="G67" s="6" t="s">
        <v>489</v>
      </c>
      <c r="H67" s="8">
        <v>12</v>
      </c>
      <c r="I67" s="6" t="s">
        <v>490</v>
      </c>
      <c r="J67" s="6" t="s">
        <v>491</v>
      </c>
      <c r="K67" s="6" t="s">
        <v>492</v>
      </c>
      <c r="L67" s="11">
        <v>80.7</v>
      </c>
      <c r="M67" s="12">
        <f t="shared" si="1"/>
        <v>71.75</v>
      </c>
      <c r="N67" s="13">
        <v>2</v>
      </c>
      <c r="O67" s="21" t="s">
        <v>183</v>
      </c>
      <c r="P67" s="21" t="s">
        <v>45</v>
      </c>
      <c r="Q67" s="6" t="s">
        <v>33</v>
      </c>
      <c r="R67" s="6" t="s">
        <v>34</v>
      </c>
      <c r="S67" s="6" t="s">
        <v>486</v>
      </c>
      <c r="T67" s="6" t="s">
        <v>160</v>
      </c>
      <c r="U67" s="16" t="s">
        <v>493</v>
      </c>
      <c r="V67" s="17">
        <f>M67-M68</f>
        <v>1.5999999999999943</v>
      </c>
    </row>
    <row r="68" spans="1:22" ht="24" customHeight="1">
      <c r="A68" s="5">
        <v>66</v>
      </c>
      <c r="B68" s="5">
        <v>40</v>
      </c>
      <c r="C68" s="19" t="s">
        <v>23</v>
      </c>
      <c r="D68" s="6" t="s">
        <v>479</v>
      </c>
      <c r="E68" s="6" t="s">
        <v>494</v>
      </c>
      <c r="F68" s="20" t="s">
        <v>481</v>
      </c>
      <c r="G68" s="6" t="s">
        <v>495</v>
      </c>
      <c r="H68" s="8">
        <v>9</v>
      </c>
      <c r="I68" s="6" t="s">
        <v>496</v>
      </c>
      <c r="J68" s="6" t="s">
        <v>497</v>
      </c>
      <c r="K68" s="6" t="s">
        <v>498</v>
      </c>
      <c r="L68" s="11">
        <v>84.1</v>
      </c>
      <c r="M68" s="12">
        <f t="shared" si="1"/>
        <v>70.150000000000006</v>
      </c>
      <c r="N68" s="13">
        <v>3</v>
      </c>
      <c r="O68" s="21" t="s">
        <v>183</v>
      </c>
      <c r="P68" s="21" t="s">
        <v>45</v>
      </c>
      <c r="Q68" s="6" t="s">
        <v>33</v>
      </c>
      <c r="R68" s="6" t="s">
        <v>34</v>
      </c>
      <c r="S68" s="6" t="s">
        <v>486</v>
      </c>
      <c r="T68" s="6" t="s">
        <v>175</v>
      </c>
      <c r="U68" s="16" t="s">
        <v>499</v>
      </c>
      <c r="V68" s="17" t="e">
        <f>M68-#REF!</f>
        <v>#REF!</v>
      </c>
    </row>
    <row r="69" spans="1:22" ht="25.5" customHeight="1">
      <c r="A69" s="5">
        <v>67</v>
      </c>
      <c r="B69" s="5">
        <v>286</v>
      </c>
      <c r="C69" s="19" t="s">
        <v>23</v>
      </c>
      <c r="D69" s="6" t="s">
        <v>500</v>
      </c>
      <c r="E69" s="6" t="s">
        <v>501</v>
      </c>
      <c r="F69" s="20" t="s">
        <v>502</v>
      </c>
      <c r="G69" s="6" t="s">
        <v>503</v>
      </c>
      <c r="H69" s="8">
        <v>23</v>
      </c>
      <c r="I69" s="6" t="s">
        <v>504</v>
      </c>
      <c r="J69" s="6" t="s">
        <v>505</v>
      </c>
      <c r="K69" s="6" t="s">
        <v>506</v>
      </c>
      <c r="L69" s="11">
        <v>84.3</v>
      </c>
      <c r="M69" s="12">
        <f t="shared" si="1"/>
        <v>74.400000000000006</v>
      </c>
      <c r="N69" s="13">
        <v>1</v>
      </c>
      <c r="O69" s="21" t="s">
        <v>507</v>
      </c>
      <c r="P69" s="6" t="s">
        <v>56</v>
      </c>
      <c r="Q69" s="6" t="s">
        <v>33</v>
      </c>
      <c r="R69" s="6" t="s">
        <v>34</v>
      </c>
      <c r="S69" s="6" t="s">
        <v>508</v>
      </c>
      <c r="T69" s="6" t="s">
        <v>108</v>
      </c>
      <c r="U69" s="16" t="s">
        <v>509</v>
      </c>
      <c r="V69" s="17" t="e">
        <f>M69-#REF!</f>
        <v>#REF!</v>
      </c>
    </row>
    <row r="70" spans="1:22" ht="25.5" customHeight="1">
      <c r="A70" s="5">
        <v>68</v>
      </c>
      <c r="B70" s="5">
        <v>452</v>
      </c>
      <c r="C70" s="19" t="s">
        <v>23</v>
      </c>
      <c r="D70" s="6" t="s">
        <v>510</v>
      </c>
      <c r="E70" s="6" t="s">
        <v>511</v>
      </c>
      <c r="F70" s="20" t="s">
        <v>502</v>
      </c>
      <c r="G70" s="6" t="s">
        <v>512</v>
      </c>
      <c r="H70" s="8">
        <v>9</v>
      </c>
      <c r="I70" s="6" t="s">
        <v>513</v>
      </c>
      <c r="J70" s="6" t="s">
        <v>514</v>
      </c>
      <c r="K70" s="6" t="s">
        <v>515</v>
      </c>
      <c r="L70" s="11">
        <v>79.06</v>
      </c>
      <c r="M70" s="12">
        <f t="shared" si="1"/>
        <v>75.53</v>
      </c>
      <c r="N70" s="13">
        <v>1</v>
      </c>
      <c r="O70" s="21" t="s">
        <v>222</v>
      </c>
      <c r="P70" s="6" t="s">
        <v>75</v>
      </c>
      <c r="Q70" s="6" t="s">
        <v>33</v>
      </c>
      <c r="R70" s="6" t="s">
        <v>34</v>
      </c>
      <c r="S70" s="6" t="s">
        <v>516</v>
      </c>
      <c r="T70" s="6" t="s">
        <v>76</v>
      </c>
      <c r="U70" s="16" t="s">
        <v>517</v>
      </c>
      <c r="V70" s="17">
        <f>M70-M71</f>
        <v>4.6800000000000068</v>
      </c>
    </row>
    <row r="71" spans="1:22" ht="25.5" customHeight="1">
      <c r="A71" s="5">
        <v>69</v>
      </c>
      <c r="B71" s="5">
        <v>453</v>
      </c>
      <c r="C71" s="19" t="s">
        <v>23</v>
      </c>
      <c r="D71" s="6" t="s">
        <v>510</v>
      </c>
      <c r="E71" s="6" t="s">
        <v>518</v>
      </c>
      <c r="F71" s="20" t="s">
        <v>502</v>
      </c>
      <c r="G71" s="6" t="s">
        <v>519</v>
      </c>
      <c r="H71" s="8">
        <v>7</v>
      </c>
      <c r="I71" s="6" t="s">
        <v>520</v>
      </c>
      <c r="J71" s="6" t="s">
        <v>521</v>
      </c>
      <c r="K71" s="6" t="s">
        <v>522</v>
      </c>
      <c r="L71" s="11">
        <v>78.599999999999994</v>
      </c>
      <c r="M71" s="12">
        <f t="shared" si="1"/>
        <v>70.849999999999994</v>
      </c>
      <c r="N71" s="13">
        <v>2</v>
      </c>
      <c r="O71" s="21" t="s">
        <v>222</v>
      </c>
      <c r="P71" s="6" t="s">
        <v>75</v>
      </c>
      <c r="Q71" s="6" t="s">
        <v>33</v>
      </c>
      <c r="R71" s="6" t="s">
        <v>34</v>
      </c>
      <c r="S71" s="6" t="s">
        <v>523</v>
      </c>
      <c r="T71" s="6" t="s">
        <v>135</v>
      </c>
      <c r="U71" s="16" t="s">
        <v>524</v>
      </c>
      <c r="V71" s="17" t="e">
        <f>M71-#REF!</f>
        <v>#REF!</v>
      </c>
    </row>
    <row r="72" spans="1:22" ht="25.5" customHeight="1">
      <c r="A72" s="5">
        <v>70</v>
      </c>
      <c r="B72" s="5">
        <v>441</v>
      </c>
      <c r="C72" s="19" t="s">
        <v>23</v>
      </c>
      <c r="D72" s="6" t="s">
        <v>525</v>
      </c>
      <c r="E72" s="6" t="s">
        <v>526</v>
      </c>
      <c r="F72" s="20" t="s">
        <v>527</v>
      </c>
      <c r="G72" s="6" t="s">
        <v>528</v>
      </c>
      <c r="H72" s="8">
        <v>21</v>
      </c>
      <c r="I72" s="6" t="s">
        <v>529</v>
      </c>
      <c r="J72" s="6" t="s">
        <v>530</v>
      </c>
      <c r="K72" s="6" t="s">
        <v>531</v>
      </c>
      <c r="L72" s="11">
        <v>83.6</v>
      </c>
      <c r="M72" s="12">
        <f t="shared" si="1"/>
        <v>77.849999999999994</v>
      </c>
      <c r="N72" s="13">
        <v>1</v>
      </c>
      <c r="O72" s="21" t="s">
        <v>222</v>
      </c>
      <c r="P72" s="6" t="s">
        <v>75</v>
      </c>
      <c r="Q72" s="6" t="s">
        <v>33</v>
      </c>
      <c r="R72" s="6" t="s">
        <v>34</v>
      </c>
      <c r="S72" s="6" t="s">
        <v>532</v>
      </c>
      <c r="T72" s="6" t="s">
        <v>175</v>
      </c>
      <c r="U72" s="16" t="s">
        <v>533</v>
      </c>
      <c r="V72" s="17">
        <f>M72-M73</f>
        <v>0.71999999999999886</v>
      </c>
    </row>
    <row r="73" spans="1:22" ht="25.5" customHeight="1">
      <c r="A73" s="5">
        <v>71</v>
      </c>
      <c r="B73" s="5">
        <v>437</v>
      </c>
      <c r="C73" s="19" t="s">
        <v>23</v>
      </c>
      <c r="D73" s="6" t="s">
        <v>525</v>
      </c>
      <c r="E73" s="6" t="s">
        <v>534</v>
      </c>
      <c r="F73" s="20" t="s">
        <v>527</v>
      </c>
      <c r="G73" s="6" t="s">
        <v>535</v>
      </c>
      <c r="H73" s="8">
        <v>12</v>
      </c>
      <c r="I73" s="6" t="s">
        <v>536</v>
      </c>
      <c r="J73" s="6" t="s">
        <v>537</v>
      </c>
      <c r="K73" s="6" t="s">
        <v>538</v>
      </c>
      <c r="L73" s="11">
        <v>77.260000000000005</v>
      </c>
      <c r="M73" s="12">
        <f t="shared" si="1"/>
        <v>77.13</v>
      </c>
      <c r="N73" s="13">
        <v>2</v>
      </c>
      <c r="O73" s="21" t="s">
        <v>222</v>
      </c>
      <c r="P73" s="6" t="s">
        <v>75</v>
      </c>
      <c r="Q73" s="6" t="s">
        <v>33</v>
      </c>
      <c r="R73" s="6" t="s">
        <v>34</v>
      </c>
      <c r="S73" s="6" t="s">
        <v>539</v>
      </c>
      <c r="T73" s="6" t="s">
        <v>84</v>
      </c>
      <c r="U73" s="16" t="s">
        <v>540</v>
      </c>
      <c r="V73" s="17">
        <f>M73-M74</f>
        <v>0.37999999999999545</v>
      </c>
    </row>
    <row r="74" spans="1:22" ht="25.5" customHeight="1">
      <c r="A74" s="5">
        <v>72</v>
      </c>
      <c r="B74" s="5">
        <v>444</v>
      </c>
      <c r="C74" s="19" t="s">
        <v>23</v>
      </c>
      <c r="D74" s="6" t="s">
        <v>525</v>
      </c>
      <c r="E74" s="6" t="s">
        <v>541</v>
      </c>
      <c r="F74" s="20" t="s">
        <v>527</v>
      </c>
      <c r="G74" s="6" t="s">
        <v>542</v>
      </c>
      <c r="H74" s="8">
        <v>19</v>
      </c>
      <c r="I74" s="6" t="s">
        <v>543</v>
      </c>
      <c r="J74" s="6" t="s">
        <v>544</v>
      </c>
      <c r="K74" s="6" t="s">
        <v>545</v>
      </c>
      <c r="L74" s="11">
        <v>81.900000000000006</v>
      </c>
      <c r="M74" s="12">
        <f t="shared" si="1"/>
        <v>76.75</v>
      </c>
      <c r="N74" s="13">
        <v>3</v>
      </c>
      <c r="O74" s="21" t="s">
        <v>222</v>
      </c>
      <c r="P74" s="6" t="s">
        <v>75</v>
      </c>
      <c r="Q74" s="6" t="s">
        <v>33</v>
      </c>
      <c r="R74" s="6" t="s">
        <v>34</v>
      </c>
      <c r="S74" s="6" t="s">
        <v>546</v>
      </c>
      <c r="T74" s="6" t="s">
        <v>209</v>
      </c>
      <c r="U74" s="16" t="s">
        <v>547</v>
      </c>
      <c r="V74" s="17">
        <f>M74-M75</f>
        <v>0.28000000000000114</v>
      </c>
    </row>
    <row r="75" spans="1:22" ht="25.5" customHeight="1">
      <c r="A75" s="5">
        <v>73</v>
      </c>
      <c r="B75" s="5">
        <v>448</v>
      </c>
      <c r="C75" s="19" t="s">
        <v>23</v>
      </c>
      <c r="D75" s="6" t="s">
        <v>525</v>
      </c>
      <c r="E75" s="6" t="s">
        <v>548</v>
      </c>
      <c r="F75" s="20" t="s">
        <v>527</v>
      </c>
      <c r="G75" s="6" t="s">
        <v>549</v>
      </c>
      <c r="H75" s="8">
        <v>24</v>
      </c>
      <c r="I75" s="6" t="s">
        <v>550</v>
      </c>
      <c r="J75" s="6" t="s">
        <v>551</v>
      </c>
      <c r="K75" s="6" t="s">
        <v>384</v>
      </c>
      <c r="L75" s="11">
        <v>82.64</v>
      </c>
      <c r="M75" s="12">
        <f t="shared" si="1"/>
        <v>76.47</v>
      </c>
      <c r="N75" s="13">
        <v>4</v>
      </c>
      <c r="O75" s="21" t="s">
        <v>222</v>
      </c>
      <c r="P75" s="6" t="s">
        <v>75</v>
      </c>
      <c r="Q75" s="6" t="s">
        <v>33</v>
      </c>
      <c r="R75" s="6" t="s">
        <v>34</v>
      </c>
      <c r="S75" s="6" t="s">
        <v>552</v>
      </c>
      <c r="T75" s="6" t="s">
        <v>99</v>
      </c>
      <c r="U75" s="16" t="s">
        <v>553</v>
      </c>
      <c r="V75" s="17">
        <f>M75-M76</f>
        <v>6.9999999999993179E-2</v>
      </c>
    </row>
    <row r="76" spans="1:22" ht="25.5" customHeight="1">
      <c r="A76" s="5">
        <v>74</v>
      </c>
      <c r="B76" s="5">
        <v>439</v>
      </c>
      <c r="C76" s="6" t="s">
        <v>23</v>
      </c>
      <c r="D76" s="6" t="s">
        <v>525</v>
      </c>
      <c r="E76" s="6" t="s">
        <v>554</v>
      </c>
      <c r="F76" s="6" t="s">
        <v>527</v>
      </c>
      <c r="G76" s="6" t="s">
        <v>555</v>
      </c>
      <c r="H76" s="8">
        <v>14</v>
      </c>
      <c r="I76" s="6" t="s">
        <v>556</v>
      </c>
      <c r="J76" s="6" t="s">
        <v>557</v>
      </c>
      <c r="K76" s="6" t="s">
        <v>221</v>
      </c>
      <c r="L76" s="11">
        <v>79.8</v>
      </c>
      <c r="M76" s="12">
        <f t="shared" si="1"/>
        <v>76.400000000000006</v>
      </c>
      <c r="N76" s="13">
        <v>5</v>
      </c>
      <c r="O76" s="21" t="s">
        <v>222</v>
      </c>
      <c r="P76" s="6" t="s">
        <v>75</v>
      </c>
      <c r="Q76" s="6" t="s">
        <v>33</v>
      </c>
      <c r="R76" s="6" t="s">
        <v>34</v>
      </c>
      <c r="S76" s="6" t="s">
        <v>558</v>
      </c>
      <c r="T76" s="6" t="s">
        <v>109</v>
      </c>
      <c r="U76" s="16" t="s">
        <v>559</v>
      </c>
      <c r="V76" s="17" t="e">
        <f>M76-#REF!</f>
        <v>#REF!</v>
      </c>
    </row>
    <row r="77" spans="1:22" ht="25.5" customHeight="1">
      <c r="A77" s="5">
        <v>75</v>
      </c>
      <c r="B77" s="5">
        <v>462</v>
      </c>
      <c r="C77" s="6" t="s">
        <v>23</v>
      </c>
      <c r="D77" s="6" t="s">
        <v>560</v>
      </c>
      <c r="E77" s="6" t="s">
        <v>561</v>
      </c>
      <c r="F77" s="6" t="s">
        <v>527</v>
      </c>
      <c r="G77" s="6" t="s">
        <v>562</v>
      </c>
      <c r="H77" s="8">
        <v>9</v>
      </c>
      <c r="I77" s="6" t="s">
        <v>563</v>
      </c>
      <c r="J77" s="6" t="s">
        <v>564</v>
      </c>
      <c r="K77" s="6" t="s">
        <v>106</v>
      </c>
      <c r="L77" s="11">
        <v>83.9</v>
      </c>
      <c r="M77" s="12">
        <f t="shared" si="1"/>
        <v>79.650000000000006</v>
      </c>
      <c r="N77" s="13">
        <v>1</v>
      </c>
      <c r="O77" s="6" t="s">
        <v>565</v>
      </c>
      <c r="P77" s="6" t="s">
        <v>125</v>
      </c>
      <c r="Q77" s="6" t="s">
        <v>33</v>
      </c>
      <c r="R77" s="6" t="s">
        <v>34</v>
      </c>
      <c r="S77" s="6" t="s">
        <v>566</v>
      </c>
      <c r="T77" s="6" t="s">
        <v>145</v>
      </c>
      <c r="U77" s="16" t="s">
        <v>567</v>
      </c>
      <c r="V77" s="17">
        <f>M77-M78</f>
        <v>1.4000000000000057</v>
      </c>
    </row>
    <row r="78" spans="1:22" ht="25.5" customHeight="1">
      <c r="A78" s="5">
        <v>76</v>
      </c>
      <c r="B78" s="5">
        <v>470</v>
      </c>
      <c r="C78" s="6" t="s">
        <v>23</v>
      </c>
      <c r="D78" s="6" t="s">
        <v>560</v>
      </c>
      <c r="E78" s="6" t="s">
        <v>568</v>
      </c>
      <c r="F78" s="6" t="s">
        <v>527</v>
      </c>
      <c r="G78" s="6" t="s">
        <v>569</v>
      </c>
      <c r="H78" s="8">
        <v>6</v>
      </c>
      <c r="I78" s="6" t="s">
        <v>570</v>
      </c>
      <c r="J78" s="6" t="s">
        <v>571</v>
      </c>
      <c r="K78" s="6" t="s">
        <v>572</v>
      </c>
      <c r="L78" s="11">
        <v>86.7</v>
      </c>
      <c r="M78" s="12">
        <f t="shared" si="1"/>
        <v>78.25</v>
      </c>
      <c r="N78" s="13">
        <v>2</v>
      </c>
      <c r="O78" s="6" t="s">
        <v>565</v>
      </c>
      <c r="P78" s="6" t="s">
        <v>125</v>
      </c>
      <c r="Q78" s="6" t="s">
        <v>33</v>
      </c>
      <c r="R78" s="6" t="s">
        <v>34</v>
      </c>
      <c r="S78" s="6" t="s">
        <v>573</v>
      </c>
      <c r="T78" s="6" t="s">
        <v>65</v>
      </c>
      <c r="U78" s="16" t="s">
        <v>574</v>
      </c>
      <c r="V78" s="17">
        <f>M78-M79</f>
        <v>0.75</v>
      </c>
    </row>
    <row r="79" spans="1:22" ht="27.45" customHeight="1">
      <c r="A79" s="5">
        <v>77</v>
      </c>
      <c r="B79" s="5">
        <v>465</v>
      </c>
      <c r="C79" s="6" t="s">
        <v>23</v>
      </c>
      <c r="D79" s="6" t="s">
        <v>560</v>
      </c>
      <c r="E79" s="6" t="s">
        <v>575</v>
      </c>
      <c r="F79" s="6" t="s">
        <v>527</v>
      </c>
      <c r="G79" s="6" t="s">
        <v>576</v>
      </c>
      <c r="H79" s="8">
        <v>8</v>
      </c>
      <c r="I79" s="6" t="s">
        <v>577</v>
      </c>
      <c r="J79" s="6" t="s">
        <v>578</v>
      </c>
      <c r="K79" s="6" t="s">
        <v>341</v>
      </c>
      <c r="L79" s="11">
        <v>82.5</v>
      </c>
      <c r="M79" s="12">
        <f t="shared" si="1"/>
        <v>77.5</v>
      </c>
      <c r="N79" s="13">
        <v>3</v>
      </c>
      <c r="O79" s="6" t="s">
        <v>565</v>
      </c>
      <c r="P79" s="6" t="s">
        <v>125</v>
      </c>
      <c r="Q79" s="6" t="s">
        <v>33</v>
      </c>
      <c r="R79" s="6" t="s">
        <v>34</v>
      </c>
      <c r="S79" s="6" t="s">
        <v>539</v>
      </c>
      <c r="T79" s="6" t="s">
        <v>83</v>
      </c>
      <c r="U79" s="16" t="s">
        <v>579</v>
      </c>
      <c r="V79" s="17">
        <f>M79-M80</f>
        <v>0.20000000000000284</v>
      </c>
    </row>
    <row r="80" spans="1:22" ht="27.45" customHeight="1">
      <c r="A80" s="5">
        <v>78</v>
      </c>
      <c r="B80" s="5">
        <v>464</v>
      </c>
      <c r="C80" s="6" t="s">
        <v>23</v>
      </c>
      <c r="D80" s="6" t="s">
        <v>560</v>
      </c>
      <c r="E80" s="6" t="s">
        <v>580</v>
      </c>
      <c r="F80" s="6" t="s">
        <v>527</v>
      </c>
      <c r="G80" s="6" t="s">
        <v>581</v>
      </c>
      <c r="H80" s="8">
        <v>12</v>
      </c>
      <c r="I80" s="6" t="s">
        <v>582</v>
      </c>
      <c r="J80" s="6" t="s">
        <v>583</v>
      </c>
      <c r="K80" s="6" t="s">
        <v>584</v>
      </c>
      <c r="L80" s="11">
        <v>82</v>
      </c>
      <c r="M80" s="12">
        <f t="shared" si="1"/>
        <v>77.3</v>
      </c>
      <c r="N80" s="13">
        <v>4</v>
      </c>
      <c r="O80" s="6" t="s">
        <v>565</v>
      </c>
      <c r="P80" s="6" t="s">
        <v>125</v>
      </c>
      <c r="Q80" s="6" t="s">
        <v>33</v>
      </c>
      <c r="R80" s="6" t="s">
        <v>34</v>
      </c>
      <c r="S80" s="6" t="s">
        <v>546</v>
      </c>
      <c r="T80" s="6" t="s">
        <v>116</v>
      </c>
      <c r="U80" s="16" t="s">
        <v>585</v>
      </c>
      <c r="V80" s="17">
        <f>M80-M81</f>
        <v>0.46999999999999886</v>
      </c>
    </row>
    <row r="81" spans="1:22" ht="27.45" customHeight="1">
      <c r="A81" s="5">
        <v>79</v>
      </c>
      <c r="B81" s="5">
        <v>463</v>
      </c>
      <c r="C81" s="6" t="s">
        <v>23</v>
      </c>
      <c r="D81" s="6" t="s">
        <v>560</v>
      </c>
      <c r="E81" s="6" t="s">
        <v>586</v>
      </c>
      <c r="F81" s="6" t="s">
        <v>527</v>
      </c>
      <c r="G81" s="6" t="s">
        <v>587</v>
      </c>
      <c r="H81" s="8">
        <v>7</v>
      </c>
      <c r="I81" s="6" t="s">
        <v>588</v>
      </c>
      <c r="J81" s="6" t="s">
        <v>589</v>
      </c>
      <c r="K81" s="6" t="s">
        <v>288</v>
      </c>
      <c r="L81" s="11">
        <v>80.959999999999994</v>
      </c>
      <c r="M81" s="12">
        <f t="shared" si="1"/>
        <v>76.83</v>
      </c>
      <c r="N81" s="13">
        <v>5</v>
      </c>
      <c r="O81" s="6" t="s">
        <v>565</v>
      </c>
      <c r="P81" s="6" t="s">
        <v>125</v>
      </c>
      <c r="Q81" s="6" t="s">
        <v>33</v>
      </c>
      <c r="R81" s="6" t="s">
        <v>34</v>
      </c>
      <c r="S81" s="6" t="s">
        <v>590</v>
      </c>
      <c r="T81" s="6" t="s">
        <v>263</v>
      </c>
      <c r="U81" s="16" t="s">
        <v>591</v>
      </c>
      <c r="V81" s="17" t="e">
        <f>M81-#REF!</f>
        <v>#REF!</v>
      </c>
    </row>
    <row r="82" spans="1:22" ht="27.45" customHeight="1">
      <c r="A82" s="5">
        <v>80</v>
      </c>
      <c r="B82" s="5">
        <v>241</v>
      </c>
      <c r="C82" s="6" t="s">
        <v>23</v>
      </c>
      <c r="D82" s="6" t="s">
        <v>592</v>
      </c>
      <c r="E82" s="6" t="s">
        <v>593</v>
      </c>
      <c r="F82" s="6" t="s">
        <v>527</v>
      </c>
      <c r="G82" s="6" t="s">
        <v>594</v>
      </c>
      <c r="H82" s="8">
        <v>16</v>
      </c>
      <c r="I82" s="6" t="s">
        <v>595</v>
      </c>
      <c r="J82" s="6" t="s">
        <v>596</v>
      </c>
      <c r="K82" s="6" t="s">
        <v>597</v>
      </c>
      <c r="L82" s="11">
        <v>80.400000000000006</v>
      </c>
      <c r="M82" s="12">
        <f t="shared" si="1"/>
        <v>79.900000000000006</v>
      </c>
      <c r="N82" s="13">
        <v>1</v>
      </c>
      <c r="O82" s="21" t="s">
        <v>143</v>
      </c>
      <c r="P82" s="6" t="s">
        <v>32</v>
      </c>
      <c r="Q82" s="6" t="s">
        <v>33</v>
      </c>
      <c r="R82" s="6" t="s">
        <v>34</v>
      </c>
      <c r="S82" s="6" t="s">
        <v>598</v>
      </c>
      <c r="T82" s="6" t="s">
        <v>599</v>
      </c>
      <c r="U82" s="16" t="s">
        <v>600</v>
      </c>
      <c r="V82" s="17">
        <f>M82-M83</f>
        <v>0.79000000000000625</v>
      </c>
    </row>
    <row r="83" spans="1:22" ht="27.45" customHeight="1">
      <c r="A83" s="5">
        <v>81</v>
      </c>
      <c r="B83" s="5">
        <v>247</v>
      </c>
      <c r="C83" s="6" t="s">
        <v>23</v>
      </c>
      <c r="D83" s="6" t="s">
        <v>592</v>
      </c>
      <c r="E83" s="6" t="s">
        <v>601</v>
      </c>
      <c r="F83" s="6" t="s">
        <v>527</v>
      </c>
      <c r="G83" s="6" t="s">
        <v>602</v>
      </c>
      <c r="H83" s="8">
        <v>15</v>
      </c>
      <c r="I83" s="6" t="s">
        <v>603</v>
      </c>
      <c r="J83" s="6" t="s">
        <v>604</v>
      </c>
      <c r="K83" s="6" t="s">
        <v>207</v>
      </c>
      <c r="L83" s="11">
        <v>83.42</v>
      </c>
      <c r="M83" s="12">
        <f t="shared" si="1"/>
        <v>79.11</v>
      </c>
      <c r="N83" s="13">
        <v>2</v>
      </c>
      <c r="O83" s="21" t="s">
        <v>143</v>
      </c>
      <c r="P83" s="6" t="s">
        <v>32</v>
      </c>
      <c r="Q83" s="6" t="s">
        <v>33</v>
      </c>
      <c r="R83" s="6" t="s">
        <v>34</v>
      </c>
      <c r="S83" s="6" t="s">
        <v>605</v>
      </c>
      <c r="T83" s="6" t="s">
        <v>109</v>
      </c>
      <c r="U83" s="16" t="s">
        <v>606</v>
      </c>
      <c r="V83" s="17">
        <f>M83-M84</f>
        <v>1.1599999999999966</v>
      </c>
    </row>
    <row r="84" spans="1:22" ht="27.45" customHeight="1">
      <c r="A84" s="5">
        <v>82</v>
      </c>
      <c r="B84" s="5">
        <v>249</v>
      </c>
      <c r="C84" s="6" t="s">
        <v>23</v>
      </c>
      <c r="D84" s="6" t="s">
        <v>592</v>
      </c>
      <c r="E84" s="6" t="s">
        <v>607</v>
      </c>
      <c r="F84" s="6" t="s">
        <v>527</v>
      </c>
      <c r="G84" s="6" t="s">
        <v>608</v>
      </c>
      <c r="H84" s="8">
        <v>4</v>
      </c>
      <c r="I84" s="6" t="s">
        <v>609</v>
      </c>
      <c r="J84" s="6" t="s">
        <v>610</v>
      </c>
      <c r="K84" s="6" t="s">
        <v>611</v>
      </c>
      <c r="L84" s="11">
        <v>82</v>
      </c>
      <c r="M84" s="12">
        <f t="shared" si="1"/>
        <v>77.95</v>
      </c>
      <c r="N84" s="13">
        <v>3</v>
      </c>
      <c r="O84" s="21" t="s">
        <v>143</v>
      </c>
      <c r="P84" s="6" t="s">
        <v>32</v>
      </c>
      <c r="Q84" s="6" t="s">
        <v>33</v>
      </c>
      <c r="R84" s="6" t="s">
        <v>34</v>
      </c>
      <c r="S84" s="6" t="s">
        <v>612</v>
      </c>
      <c r="T84" s="6" t="s">
        <v>99</v>
      </c>
      <c r="U84" s="16" t="s">
        <v>613</v>
      </c>
      <c r="V84" s="17">
        <f>M84-M85</f>
        <v>0.20000000000000284</v>
      </c>
    </row>
    <row r="85" spans="1:22" ht="21" customHeight="1">
      <c r="A85" s="5">
        <v>83</v>
      </c>
      <c r="B85" s="5">
        <v>242</v>
      </c>
      <c r="C85" s="19" t="s">
        <v>23</v>
      </c>
      <c r="D85" s="6" t="s">
        <v>592</v>
      </c>
      <c r="E85" s="6" t="s">
        <v>614</v>
      </c>
      <c r="F85" s="20" t="s">
        <v>527</v>
      </c>
      <c r="G85" s="6" t="s">
        <v>615</v>
      </c>
      <c r="H85" s="8">
        <v>6</v>
      </c>
      <c r="I85" s="6" t="s">
        <v>616</v>
      </c>
      <c r="J85" s="6" t="s">
        <v>617</v>
      </c>
      <c r="K85" s="6" t="s">
        <v>329</v>
      </c>
      <c r="L85" s="11">
        <v>78.400000000000006</v>
      </c>
      <c r="M85" s="12">
        <f t="shared" si="1"/>
        <v>77.75</v>
      </c>
      <c r="N85" s="13">
        <v>4</v>
      </c>
      <c r="O85" s="21" t="s">
        <v>143</v>
      </c>
      <c r="P85" s="6" t="s">
        <v>32</v>
      </c>
      <c r="Q85" s="6" t="s">
        <v>33</v>
      </c>
      <c r="R85" s="6" t="s">
        <v>34</v>
      </c>
      <c r="S85" s="6" t="s">
        <v>618</v>
      </c>
      <c r="T85" s="6" t="s">
        <v>373</v>
      </c>
      <c r="U85" s="16" t="s">
        <v>619</v>
      </c>
      <c r="V85" s="17">
        <f>M85-M86</f>
        <v>6.0000000000002274E-2</v>
      </c>
    </row>
    <row r="86" spans="1:22" ht="21" customHeight="1">
      <c r="A86" s="5">
        <v>84</v>
      </c>
      <c r="B86" s="5">
        <v>243</v>
      </c>
      <c r="C86" s="19" t="s">
        <v>23</v>
      </c>
      <c r="D86" s="6" t="s">
        <v>592</v>
      </c>
      <c r="E86" s="6" t="s">
        <v>620</v>
      </c>
      <c r="F86" s="20" t="s">
        <v>527</v>
      </c>
      <c r="G86" s="6" t="s">
        <v>621</v>
      </c>
      <c r="H86" s="8">
        <v>8</v>
      </c>
      <c r="I86" s="6" t="s">
        <v>622</v>
      </c>
      <c r="J86" s="6" t="s">
        <v>623</v>
      </c>
      <c r="K86" s="6" t="s">
        <v>624</v>
      </c>
      <c r="L86" s="11">
        <v>79.48</v>
      </c>
      <c r="M86" s="12">
        <f t="shared" si="1"/>
        <v>77.69</v>
      </c>
      <c r="N86" s="13">
        <v>5</v>
      </c>
      <c r="O86" s="21" t="s">
        <v>143</v>
      </c>
      <c r="P86" s="6" t="s">
        <v>32</v>
      </c>
      <c r="Q86" s="6" t="s">
        <v>33</v>
      </c>
      <c r="R86" s="6" t="s">
        <v>34</v>
      </c>
      <c r="S86" s="6" t="s">
        <v>566</v>
      </c>
      <c r="T86" s="6" t="s">
        <v>76</v>
      </c>
      <c r="U86" s="16" t="s">
        <v>625</v>
      </c>
      <c r="V86" s="17" t="e">
        <f>M86-#REF!</f>
        <v>#REF!</v>
      </c>
    </row>
    <row r="87" spans="1:22" ht="27.45" customHeight="1">
      <c r="A87" s="5">
        <v>85</v>
      </c>
      <c r="B87" s="5">
        <v>361</v>
      </c>
      <c r="C87" s="6" t="s">
        <v>23</v>
      </c>
      <c r="D87" s="6" t="s">
        <v>626</v>
      </c>
      <c r="E87" s="6" t="s">
        <v>627</v>
      </c>
      <c r="F87" s="6" t="s">
        <v>527</v>
      </c>
      <c r="G87" s="6" t="s">
        <v>628</v>
      </c>
      <c r="H87" s="8">
        <v>10</v>
      </c>
      <c r="I87" s="6" t="s">
        <v>629</v>
      </c>
      <c r="J87" s="6" t="s">
        <v>630</v>
      </c>
      <c r="K87" s="6" t="s">
        <v>631</v>
      </c>
      <c r="L87" s="11">
        <v>82.94</v>
      </c>
      <c r="M87" s="12">
        <f t="shared" si="1"/>
        <v>81.37</v>
      </c>
      <c r="N87" s="13">
        <v>1</v>
      </c>
      <c r="O87" s="21" t="s">
        <v>632</v>
      </c>
      <c r="P87" s="6" t="s">
        <v>45</v>
      </c>
      <c r="Q87" s="6" t="s">
        <v>33</v>
      </c>
      <c r="R87" s="6" t="s">
        <v>34</v>
      </c>
      <c r="S87" s="6" t="s">
        <v>633</v>
      </c>
      <c r="T87" s="6" t="s">
        <v>599</v>
      </c>
      <c r="U87" s="16" t="s">
        <v>634</v>
      </c>
      <c r="V87" s="17">
        <f>M87-M88</f>
        <v>2.8400000000000034</v>
      </c>
    </row>
    <row r="88" spans="1:22" ht="25.5" customHeight="1">
      <c r="A88" s="5">
        <v>86</v>
      </c>
      <c r="B88" s="5">
        <v>365</v>
      </c>
      <c r="C88" s="6" t="s">
        <v>23</v>
      </c>
      <c r="D88" s="6" t="s">
        <v>626</v>
      </c>
      <c r="E88" s="6" t="s">
        <v>635</v>
      </c>
      <c r="F88" s="6" t="s">
        <v>527</v>
      </c>
      <c r="G88" s="6" t="s">
        <v>636</v>
      </c>
      <c r="H88" s="8">
        <v>4</v>
      </c>
      <c r="I88" s="6" t="s">
        <v>637</v>
      </c>
      <c r="J88" s="6" t="s">
        <v>638</v>
      </c>
      <c r="K88" s="6" t="s">
        <v>43</v>
      </c>
      <c r="L88" s="11">
        <v>81.760000000000005</v>
      </c>
      <c r="M88" s="12">
        <f t="shared" si="1"/>
        <v>78.53</v>
      </c>
      <c r="N88" s="13">
        <v>2</v>
      </c>
      <c r="O88" s="21" t="s">
        <v>632</v>
      </c>
      <c r="P88" s="6" t="s">
        <v>45</v>
      </c>
      <c r="Q88" s="6" t="s">
        <v>33</v>
      </c>
      <c r="R88" s="6" t="s">
        <v>34</v>
      </c>
      <c r="S88" s="6" t="s">
        <v>552</v>
      </c>
      <c r="T88" s="6" t="s">
        <v>353</v>
      </c>
      <c r="U88" s="16" t="s">
        <v>639</v>
      </c>
      <c r="V88" s="17">
        <f>M88-M89</f>
        <v>4.9999999999997158E-2</v>
      </c>
    </row>
    <row r="89" spans="1:22" ht="25.5" customHeight="1">
      <c r="A89" s="5">
        <v>87</v>
      </c>
      <c r="B89" s="5">
        <v>362</v>
      </c>
      <c r="C89" s="6" t="s">
        <v>23</v>
      </c>
      <c r="D89" s="6" t="s">
        <v>626</v>
      </c>
      <c r="E89" s="6" t="s">
        <v>640</v>
      </c>
      <c r="F89" s="6" t="s">
        <v>527</v>
      </c>
      <c r="G89" s="6" t="s">
        <v>641</v>
      </c>
      <c r="H89" s="8">
        <v>5</v>
      </c>
      <c r="I89" s="6" t="s">
        <v>642</v>
      </c>
      <c r="J89" s="6" t="s">
        <v>643</v>
      </c>
      <c r="K89" s="6" t="s">
        <v>644</v>
      </c>
      <c r="L89" s="11">
        <v>80.260000000000005</v>
      </c>
      <c r="M89" s="12">
        <f t="shared" si="1"/>
        <v>78.48</v>
      </c>
      <c r="N89" s="13">
        <v>3</v>
      </c>
      <c r="O89" s="21" t="s">
        <v>632</v>
      </c>
      <c r="P89" s="6" t="s">
        <v>45</v>
      </c>
      <c r="Q89" s="6" t="s">
        <v>33</v>
      </c>
      <c r="R89" s="6" t="s">
        <v>34</v>
      </c>
      <c r="S89" s="6" t="s">
        <v>633</v>
      </c>
      <c r="T89" s="6" t="s">
        <v>35</v>
      </c>
      <c r="U89" s="16" t="s">
        <v>645</v>
      </c>
      <c r="V89" s="17">
        <f>M89-M90</f>
        <v>0.71000000000000796</v>
      </c>
    </row>
    <row r="90" spans="1:22" ht="25.5" customHeight="1">
      <c r="A90" s="5">
        <v>88</v>
      </c>
      <c r="B90" s="5">
        <v>364</v>
      </c>
      <c r="C90" s="6" t="s">
        <v>23</v>
      </c>
      <c r="D90" s="6" t="s">
        <v>626</v>
      </c>
      <c r="E90" s="6" t="s">
        <v>646</v>
      </c>
      <c r="F90" s="6" t="s">
        <v>527</v>
      </c>
      <c r="G90" s="6" t="s">
        <v>647</v>
      </c>
      <c r="H90" s="8">
        <v>14</v>
      </c>
      <c r="I90" s="6" t="s">
        <v>648</v>
      </c>
      <c r="J90" s="6" t="s">
        <v>649</v>
      </c>
      <c r="K90" s="6" t="s">
        <v>43</v>
      </c>
      <c r="L90" s="11">
        <v>80.239999999999995</v>
      </c>
      <c r="M90" s="12">
        <f t="shared" si="1"/>
        <v>77.77</v>
      </c>
      <c r="N90" s="13">
        <v>4</v>
      </c>
      <c r="O90" s="21" t="s">
        <v>632</v>
      </c>
      <c r="P90" s="6" t="s">
        <v>45</v>
      </c>
      <c r="Q90" s="6" t="s">
        <v>33</v>
      </c>
      <c r="R90" s="6" t="s">
        <v>34</v>
      </c>
      <c r="S90" s="6" t="s">
        <v>612</v>
      </c>
      <c r="T90" s="6" t="s">
        <v>373</v>
      </c>
      <c r="U90" s="16" t="s">
        <v>650</v>
      </c>
      <c r="V90" s="17">
        <f>M90-M91</f>
        <v>6.9999999999993179E-2</v>
      </c>
    </row>
    <row r="91" spans="1:22" ht="25.5" customHeight="1">
      <c r="A91" s="5">
        <v>89</v>
      </c>
      <c r="B91" s="5">
        <v>369</v>
      </c>
      <c r="C91" s="6" t="s">
        <v>23</v>
      </c>
      <c r="D91" s="6" t="s">
        <v>626</v>
      </c>
      <c r="E91" s="6" t="s">
        <v>651</v>
      </c>
      <c r="F91" s="6" t="s">
        <v>527</v>
      </c>
      <c r="G91" s="6" t="s">
        <v>652</v>
      </c>
      <c r="H91" s="8">
        <v>2</v>
      </c>
      <c r="I91" s="6" t="s">
        <v>653</v>
      </c>
      <c r="J91" s="6" t="s">
        <v>654</v>
      </c>
      <c r="K91" s="6" t="s">
        <v>262</v>
      </c>
      <c r="L91" s="11">
        <v>81</v>
      </c>
      <c r="M91" s="12">
        <f t="shared" si="1"/>
        <v>77.7</v>
      </c>
      <c r="N91" s="13">
        <v>5</v>
      </c>
      <c r="O91" s="21" t="s">
        <v>632</v>
      </c>
      <c r="P91" s="6" t="s">
        <v>45</v>
      </c>
      <c r="Q91" s="6" t="s">
        <v>33</v>
      </c>
      <c r="R91" s="6" t="s">
        <v>34</v>
      </c>
      <c r="S91" s="6" t="s">
        <v>655</v>
      </c>
      <c r="T91" s="6" t="s">
        <v>83</v>
      </c>
      <c r="U91" s="16" t="s">
        <v>656</v>
      </c>
      <c r="V91" s="17" t="e">
        <f>M91-#REF!</f>
        <v>#REF!</v>
      </c>
    </row>
    <row r="92" spans="1:22" ht="25.5" customHeight="1">
      <c r="A92" s="5">
        <v>90</v>
      </c>
      <c r="B92" s="5">
        <v>288</v>
      </c>
      <c r="C92" s="6" t="s">
        <v>657</v>
      </c>
      <c r="D92" s="6" t="s">
        <v>658</v>
      </c>
      <c r="E92" s="6" t="s">
        <v>659</v>
      </c>
      <c r="F92" s="6" t="s">
        <v>26</v>
      </c>
      <c r="G92" s="6" t="s">
        <v>660</v>
      </c>
      <c r="H92" s="8">
        <v>1</v>
      </c>
      <c r="I92" s="6" t="s">
        <v>661</v>
      </c>
      <c r="J92" s="6" t="s">
        <v>662</v>
      </c>
      <c r="K92" s="6" t="s">
        <v>663</v>
      </c>
      <c r="L92" s="11">
        <v>79.66</v>
      </c>
      <c r="M92" s="12">
        <f t="shared" si="1"/>
        <v>74.13</v>
      </c>
      <c r="N92" s="13">
        <v>1</v>
      </c>
      <c r="O92" s="21" t="s">
        <v>507</v>
      </c>
      <c r="P92" s="6" t="s">
        <v>56</v>
      </c>
      <c r="Q92" s="6" t="s">
        <v>33</v>
      </c>
      <c r="R92" s="6" t="s">
        <v>34</v>
      </c>
      <c r="S92" s="6" t="s">
        <v>184</v>
      </c>
      <c r="T92" s="6" t="s">
        <v>144</v>
      </c>
      <c r="U92" s="16" t="s">
        <v>664</v>
      </c>
      <c r="V92" s="17">
        <f>M92-M93</f>
        <v>-0.67000000000000171</v>
      </c>
    </row>
    <row r="93" spans="1:22" ht="25.5" customHeight="1">
      <c r="A93" s="5">
        <v>91</v>
      </c>
      <c r="B93" s="5">
        <v>280</v>
      </c>
      <c r="C93" s="6" t="s">
        <v>657</v>
      </c>
      <c r="D93" s="6" t="s">
        <v>665</v>
      </c>
      <c r="E93" s="6" t="s">
        <v>666</v>
      </c>
      <c r="F93" s="6" t="s">
        <v>502</v>
      </c>
      <c r="G93" s="6" t="s">
        <v>667</v>
      </c>
      <c r="H93" s="8">
        <v>20</v>
      </c>
      <c r="I93" s="6" t="s">
        <v>668</v>
      </c>
      <c r="J93" s="6" t="s">
        <v>669</v>
      </c>
      <c r="K93" s="6" t="s">
        <v>545</v>
      </c>
      <c r="L93" s="11">
        <v>78</v>
      </c>
      <c r="M93" s="12">
        <f t="shared" si="1"/>
        <v>74.8</v>
      </c>
      <c r="N93" s="13">
        <v>1</v>
      </c>
      <c r="O93" s="21" t="s">
        <v>507</v>
      </c>
      <c r="P93" s="6" t="s">
        <v>56</v>
      </c>
      <c r="Q93" s="6" t="s">
        <v>33</v>
      </c>
      <c r="R93" s="6" t="s">
        <v>34</v>
      </c>
      <c r="S93" s="6" t="s">
        <v>508</v>
      </c>
      <c r="T93" s="6" t="s">
        <v>57</v>
      </c>
      <c r="U93" s="16" t="s">
        <v>670</v>
      </c>
      <c r="V93" s="17">
        <f>M93-M94</f>
        <v>6.3999999999999915</v>
      </c>
    </row>
    <row r="94" spans="1:22" ht="25.5" customHeight="1">
      <c r="A94" s="5">
        <v>92</v>
      </c>
      <c r="B94" s="5">
        <v>281</v>
      </c>
      <c r="C94" s="6" t="s">
        <v>657</v>
      </c>
      <c r="D94" s="6" t="s">
        <v>665</v>
      </c>
      <c r="E94" s="6" t="s">
        <v>671</v>
      </c>
      <c r="F94" s="6" t="s">
        <v>502</v>
      </c>
      <c r="G94" s="6" t="s">
        <v>672</v>
      </c>
      <c r="H94" s="8">
        <v>22</v>
      </c>
      <c r="I94" s="6" t="s">
        <v>673</v>
      </c>
      <c r="J94" s="6" t="s">
        <v>674</v>
      </c>
      <c r="K94" s="6" t="s">
        <v>174</v>
      </c>
      <c r="L94" s="11">
        <v>78.3</v>
      </c>
      <c r="M94" s="12">
        <f t="shared" si="1"/>
        <v>68.400000000000006</v>
      </c>
      <c r="N94" s="13">
        <v>2</v>
      </c>
      <c r="O94" s="21" t="s">
        <v>507</v>
      </c>
      <c r="P94" s="6" t="s">
        <v>56</v>
      </c>
      <c r="Q94" s="6" t="s">
        <v>33</v>
      </c>
      <c r="R94" s="6" t="s">
        <v>34</v>
      </c>
      <c r="S94" s="6" t="s">
        <v>508</v>
      </c>
      <c r="T94" s="6" t="s">
        <v>145</v>
      </c>
      <c r="U94" s="16" t="s">
        <v>675</v>
      </c>
      <c r="V94" s="17" t="e">
        <f>M94-#REF!</f>
        <v>#REF!</v>
      </c>
    </row>
    <row r="95" spans="1:22" ht="25.5" customHeight="1">
      <c r="A95" s="5">
        <v>93</v>
      </c>
      <c r="B95" s="5">
        <v>51</v>
      </c>
      <c r="C95" s="6" t="s">
        <v>657</v>
      </c>
      <c r="D95" s="6" t="s">
        <v>676</v>
      </c>
      <c r="E95" s="6" t="s">
        <v>677</v>
      </c>
      <c r="F95" s="6" t="s">
        <v>502</v>
      </c>
      <c r="G95" s="6" t="s">
        <v>678</v>
      </c>
      <c r="H95" s="8">
        <v>16</v>
      </c>
      <c r="I95" s="6" t="s">
        <v>679</v>
      </c>
      <c r="J95" s="6" t="s">
        <v>680</v>
      </c>
      <c r="K95" s="6" t="s">
        <v>681</v>
      </c>
      <c r="L95" s="11">
        <v>72</v>
      </c>
      <c r="M95" s="12">
        <f t="shared" ref="M95:M138" si="6">K95*0.5+L95*0.5</f>
        <v>64.75</v>
      </c>
      <c r="N95" s="13">
        <v>1</v>
      </c>
      <c r="O95" s="21" t="s">
        <v>183</v>
      </c>
      <c r="P95" s="21" t="s">
        <v>45</v>
      </c>
      <c r="Q95" s="6" t="s">
        <v>33</v>
      </c>
      <c r="R95" s="6" t="s">
        <v>34</v>
      </c>
      <c r="S95" s="6" t="s">
        <v>508</v>
      </c>
      <c r="T95" s="6" t="s">
        <v>66</v>
      </c>
      <c r="U95" s="16" t="s">
        <v>682</v>
      </c>
      <c r="V95" s="17">
        <f>M95-M96</f>
        <v>0.70000000000000284</v>
      </c>
    </row>
    <row r="96" spans="1:22" ht="25.5" customHeight="1">
      <c r="A96" s="5">
        <v>94</v>
      </c>
      <c r="B96" s="5">
        <v>52</v>
      </c>
      <c r="C96" s="6" t="s">
        <v>657</v>
      </c>
      <c r="D96" s="6" t="s">
        <v>676</v>
      </c>
      <c r="E96" s="6" t="s">
        <v>683</v>
      </c>
      <c r="F96" s="6" t="s">
        <v>502</v>
      </c>
      <c r="G96" s="6" t="s">
        <v>684</v>
      </c>
      <c r="H96" s="8">
        <v>17</v>
      </c>
      <c r="I96" s="6" t="s">
        <v>685</v>
      </c>
      <c r="J96" s="6" t="s">
        <v>686</v>
      </c>
      <c r="K96" s="6" t="s">
        <v>687</v>
      </c>
      <c r="L96" s="11">
        <v>79.2</v>
      </c>
      <c r="M96" s="12">
        <f t="shared" si="6"/>
        <v>64.05</v>
      </c>
      <c r="N96" s="13">
        <v>2</v>
      </c>
      <c r="O96" s="21" t="s">
        <v>183</v>
      </c>
      <c r="P96" s="21" t="s">
        <v>45</v>
      </c>
      <c r="Q96" s="6" t="s">
        <v>33</v>
      </c>
      <c r="R96" s="6" t="s">
        <v>34</v>
      </c>
      <c r="S96" s="6" t="s">
        <v>516</v>
      </c>
      <c r="T96" s="6" t="s">
        <v>175</v>
      </c>
      <c r="U96" s="16" t="s">
        <v>688</v>
      </c>
      <c r="V96" s="17">
        <f>M96-M97</f>
        <v>-6.2999999999999972</v>
      </c>
    </row>
    <row r="97" spans="1:22" ht="25.5" customHeight="1">
      <c r="A97" s="5">
        <v>95</v>
      </c>
      <c r="B97" s="5">
        <v>112</v>
      </c>
      <c r="C97" s="6" t="s">
        <v>657</v>
      </c>
      <c r="D97" s="6" t="s">
        <v>689</v>
      </c>
      <c r="E97" s="6" t="s">
        <v>690</v>
      </c>
      <c r="F97" s="6" t="s">
        <v>502</v>
      </c>
      <c r="G97" s="6" t="s">
        <v>691</v>
      </c>
      <c r="H97" s="8">
        <v>28</v>
      </c>
      <c r="I97" s="6" t="s">
        <v>692</v>
      </c>
      <c r="J97" s="6" t="s">
        <v>693</v>
      </c>
      <c r="K97" s="6" t="s">
        <v>192</v>
      </c>
      <c r="L97" s="11">
        <v>76.3</v>
      </c>
      <c r="M97" s="12">
        <f t="shared" si="6"/>
        <v>70.349999999999994</v>
      </c>
      <c r="N97" s="13">
        <v>1</v>
      </c>
      <c r="O97" s="21" t="s">
        <v>200</v>
      </c>
      <c r="P97" s="6" t="s">
        <v>32</v>
      </c>
      <c r="Q97" s="6" t="s">
        <v>33</v>
      </c>
      <c r="R97" s="6" t="s">
        <v>34</v>
      </c>
      <c r="S97" s="6" t="s">
        <v>508</v>
      </c>
      <c r="T97" s="6" t="s">
        <v>144</v>
      </c>
      <c r="U97" s="18" t="s">
        <v>694</v>
      </c>
      <c r="V97" s="17">
        <f>M97-M98</f>
        <v>5.4499999999999886</v>
      </c>
    </row>
    <row r="98" spans="1:22" ht="25.5" customHeight="1">
      <c r="A98" s="5">
        <v>96</v>
      </c>
      <c r="B98" s="5">
        <v>113</v>
      </c>
      <c r="C98" s="6" t="s">
        <v>657</v>
      </c>
      <c r="D98" s="6" t="s">
        <v>689</v>
      </c>
      <c r="E98" s="6" t="s">
        <v>695</v>
      </c>
      <c r="F98" s="6" t="s">
        <v>502</v>
      </c>
      <c r="G98" s="6" t="s">
        <v>696</v>
      </c>
      <c r="H98" s="8">
        <v>29</v>
      </c>
      <c r="I98" s="6" t="s">
        <v>697</v>
      </c>
      <c r="J98" s="6" t="s">
        <v>698</v>
      </c>
      <c r="K98" s="6" t="s">
        <v>699</v>
      </c>
      <c r="L98" s="11">
        <v>76.7</v>
      </c>
      <c r="M98" s="12">
        <f t="shared" si="6"/>
        <v>64.900000000000006</v>
      </c>
      <c r="N98" s="13">
        <v>2</v>
      </c>
      <c r="O98" s="21" t="s">
        <v>200</v>
      </c>
      <c r="P98" s="6" t="s">
        <v>32</v>
      </c>
      <c r="Q98" s="6" t="s">
        <v>33</v>
      </c>
      <c r="R98" s="6" t="s">
        <v>34</v>
      </c>
      <c r="S98" s="6" t="s">
        <v>508</v>
      </c>
      <c r="T98" s="6" t="s">
        <v>65</v>
      </c>
      <c r="U98" s="16" t="s">
        <v>700</v>
      </c>
      <c r="V98" s="17">
        <f>M98-M99</f>
        <v>-10.149999999999991</v>
      </c>
    </row>
    <row r="99" spans="1:22" ht="25.5" customHeight="1">
      <c r="A99" s="5">
        <v>97</v>
      </c>
      <c r="B99" s="5">
        <v>71</v>
      </c>
      <c r="C99" s="6" t="s">
        <v>657</v>
      </c>
      <c r="D99" s="6" t="s">
        <v>701</v>
      </c>
      <c r="E99" s="6" t="s">
        <v>702</v>
      </c>
      <c r="F99" s="6" t="s">
        <v>26</v>
      </c>
      <c r="G99" s="6" t="s">
        <v>703</v>
      </c>
      <c r="H99" s="7">
        <v>5</v>
      </c>
      <c r="I99" s="6" t="s">
        <v>704</v>
      </c>
      <c r="J99" s="6" t="s">
        <v>705</v>
      </c>
      <c r="K99" s="6" t="s">
        <v>706</v>
      </c>
      <c r="L99" s="11">
        <v>83.3</v>
      </c>
      <c r="M99" s="12">
        <f t="shared" si="6"/>
        <v>75.05</v>
      </c>
      <c r="N99" s="13">
        <v>1</v>
      </c>
      <c r="O99" s="21" t="s">
        <v>31</v>
      </c>
      <c r="P99" s="21" t="s">
        <v>32</v>
      </c>
      <c r="Q99" s="6" t="s">
        <v>33</v>
      </c>
      <c r="R99" s="6" t="s">
        <v>34</v>
      </c>
      <c r="S99" s="6" t="s">
        <v>36</v>
      </c>
      <c r="T99" s="6" t="s">
        <v>76</v>
      </c>
      <c r="U99" s="16" t="s">
        <v>707</v>
      </c>
      <c r="V99" s="17" t="e">
        <f>M99-#REF!</f>
        <v>#REF!</v>
      </c>
    </row>
    <row r="100" spans="1:22" ht="25.5" customHeight="1">
      <c r="A100" s="5">
        <v>98</v>
      </c>
      <c r="B100" s="5">
        <v>408</v>
      </c>
      <c r="C100" s="6" t="s">
        <v>708</v>
      </c>
      <c r="D100" s="6" t="s">
        <v>709</v>
      </c>
      <c r="E100" s="6" t="s">
        <v>710</v>
      </c>
      <c r="F100" s="6" t="s">
        <v>26</v>
      </c>
      <c r="G100" s="6" t="s">
        <v>711</v>
      </c>
      <c r="H100" s="8">
        <v>25</v>
      </c>
      <c r="I100" s="6" t="s">
        <v>712</v>
      </c>
      <c r="J100" s="6" t="s">
        <v>713</v>
      </c>
      <c r="K100" s="6" t="s">
        <v>73</v>
      </c>
      <c r="L100" s="11">
        <v>80.900000000000006</v>
      </c>
      <c r="M100" s="12">
        <f t="shared" si="6"/>
        <v>75.550000000000011</v>
      </c>
      <c r="N100" s="13">
        <v>1</v>
      </c>
      <c r="O100" s="21" t="s">
        <v>255</v>
      </c>
      <c r="P100" s="6" t="s">
        <v>32</v>
      </c>
      <c r="Q100" s="6" t="s">
        <v>33</v>
      </c>
      <c r="R100" s="6" t="s">
        <v>34</v>
      </c>
      <c r="S100" s="6" t="s">
        <v>175</v>
      </c>
      <c r="T100" s="6" t="s">
        <v>116</v>
      </c>
      <c r="U100" s="16" t="s">
        <v>714</v>
      </c>
      <c r="V100" s="17">
        <f>M100-M101</f>
        <v>2.1000000000000085</v>
      </c>
    </row>
    <row r="101" spans="1:22" ht="25.5" customHeight="1">
      <c r="A101" s="5">
        <v>99</v>
      </c>
      <c r="B101" s="5">
        <v>409</v>
      </c>
      <c r="C101" s="6" t="s">
        <v>708</v>
      </c>
      <c r="D101" s="6" t="s">
        <v>709</v>
      </c>
      <c r="E101" s="6" t="s">
        <v>715</v>
      </c>
      <c r="F101" s="6" t="s">
        <v>26</v>
      </c>
      <c r="G101" s="6" t="s">
        <v>716</v>
      </c>
      <c r="H101" s="8">
        <v>22</v>
      </c>
      <c r="I101" s="6" t="s">
        <v>717</v>
      </c>
      <c r="J101" s="6" t="s">
        <v>718</v>
      </c>
      <c r="K101" s="6" t="s">
        <v>91</v>
      </c>
      <c r="L101" s="11">
        <v>77.400000000000006</v>
      </c>
      <c r="M101" s="12">
        <f t="shared" si="6"/>
        <v>73.45</v>
      </c>
      <c r="N101" s="13">
        <v>2</v>
      </c>
      <c r="O101" s="21" t="s">
        <v>255</v>
      </c>
      <c r="P101" s="6" t="s">
        <v>32</v>
      </c>
      <c r="Q101" s="6" t="s">
        <v>33</v>
      </c>
      <c r="R101" s="6" t="s">
        <v>34</v>
      </c>
      <c r="S101" s="6" t="s">
        <v>145</v>
      </c>
      <c r="T101" s="6" t="s">
        <v>263</v>
      </c>
      <c r="U101" s="16" t="s">
        <v>719</v>
      </c>
      <c r="V101" s="17" t="e">
        <f>M101-#REF!</f>
        <v>#REF!</v>
      </c>
    </row>
    <row r="102" spans="1:22" ht="25.5" customHeight="1">
      <c r="A102" s="5">
        <v>100</v>
      </c>
      <c r="B102" s="5">
        <v>259</v>
      </c>
      <c r="C102" s="6" t="s">
        <v>708</v>
      </c>
      <c r="D102" s="6" t="s">
        <v>720</v>
      </c>
      <c r="E102" s="6" t="s">
        <v>721</v>
      </c>
      <c r="F102" s="6" t="s">
        <v>26</v>
      </c>
      <c r="G102" s="6" t="s">
        <v>722</v>
      </c>
      <c r="H102" s="8">
        <v>20</v>
      </c>
      <c r="I102" s="6" t="s">
        <v>723</v>
      </c>
      <c r="J102" s="6" t="s">
        <v>724</v>
      </c>
      <c r="K102" s="6" t="s">
        <v>725</v>
      </c>
      <c r="L102" s="11">
        <v>77.400000000000006</v>
      </c>
      <c r="M102" s="12">
        <f t="shared" si="6"/>
        <v>71.800000000000011</v>
      </c>
      <c r="N102" s="13">
        <v>1</v>
      </c>
      <c r="O102" s="21" t="s">
        <v>143</v>
      </c>
      <c r="P102" s="6" t="s">
        <v>32</v>
      </c>
      <c r="Q102" s="6" t="s">
        <v>33</v>
      </c>
      <c r="R102" s="6" t="s">
        <v>34</v>
      </c>
      <c r="S102" s="6" t="s">
        <v>76</v>
      </c>
      <c r="T102" s="6" t="s">
        <v>184</v>
      </c>
      <c r="U102" s="16" t="s">
        <v>726</v>
      </c>
      <c r="V102" s="17" t="e">
        <f>M102-#REF!</f>
        <v>#REF!</v>
      </c>
    </row>
    <row r="103" spans="1:22" ht="25.5" customHeight="1">
      <c r="A103" s="5">
        <v>101</v>
      </c>
      <c r="B103" s="5">
        <v>25</v>
      </c>
      <c r="C103" s="6" t="s">
        <v>708</v>
      </c>
      <c r="D103" s="6" t="s">
        <v>727</v>
      </c>
      <c r="E103" s="6" t="s">
        <v>728</v>
      </c>
      <c r="F103" s="6" t="s">
        <v>26</v>
      </c>
      <c r="G103" s="6" t="s">
        <v>729</v>
      </c>
      <c r="H103" s="8" t="s">
        <v>175</v>
      </c>
      <c r="I103" s="6" t="s">
        <v>730</v>
      </c>
      <c r="J103" s="6" t="s">
        <v>731</v>
      </c>
      <c r="K103" s="6" t="s">
        <v>341</v>
      </c>
      <c r="L103" s="11">
        <v>84.94</v>
      </c>
      <c r="M103" s="12">
        <f t="shared" si="6"/>
        <v>78.72</v>
      </c>
      <c r="N103" s="13">
        <v>1</v>
      </c>
      <c r="O103" s="21" t="s">
        <v>124</v>
      </c>
      <c r="P103" s="21" t="s">
        <v>125</v>
      </c>
      <c r="Q103" s="6" t="s">
        <v>33</v>
      </c>
      <c r="R103" s="6" t="s">
        <v>34</v>
      </c>
      <c r="S103" s="6" t="s">
        <v>46</v>
      </c>
      <c r="T103" s="6" t="s">
        <v>46</v>
      </c>
      <c r="U103" s="16" t="s">
        <v>732</v>
      </c>
      <c r="V103" s="17">
        <f>M103-M104</f>
        <v>2.3199999999999932</v>
      </c>
    </row>
    <row r="104" spans="1:22" ht="25.5" customHeight="1">
      <c r="A104" s="5">
        <v>102</v>
      </c>
      <c r="B104" s="5">
        <v>26</v>
      </c>
      <c r="C104" s="6" t="s">
        <v>708</v>
      </c>
      <c r="D104" s="6" t="s">
        <v>727</v>
      </c>
      <c r="E104" s="6" t="s">
        <v>733</v>
      </c>
      <c r="F104" s="6" t="s">
        <v>26</v>
      </c>
      <c r="G104" s="6" t="s">
        <v>734</v>
      </c>
      <c r="H104" s="8" t="s">
        <v>185</v>
      </c>
      <c r="I104" s="6" t="s">
        <v>735</v>
      </c>
      <c r="J104" s="6" t="s">
        <v>736</v>
      </c>
      <c r="K104" s="6" t="s">
        <v>663</v>
      </c>
      <c r="L104" s="11" t="s">
        <v>469</v>
      </c>
      <c r="M104" s="12">
        <f t="shared" si="6"/>
        <v>76.400000000000006</v>
      </c>
      <c r="N104" s="13">
        <v>2</v>
      </c>
      <c r="O104" s="21" t="s">
        <v>124</v>
      </c>
      <c r="P104" s="21" t="s">
        <v>125</v>
      </c>
      <c r="Q104" s="6" t="s">
        <v>33</v>
      </c>
      <c r="R104" s="6" t="s">
        <v>34</v>
      </c>
      <c r="S104" s="6" t="s">
        <v>175</v>
      </c>
      <c r="T104" s="6" t="s">
        <v>153</v>
      </c>
      <c r="U104" s="16" t="s">
        <v>737</v>
      </c>
      <c r="V104" s="17">
        <f>M104-M105</f>
        <v>2.2000000000000028</v>
      </c>
    </row>
    <row r="105" spans="1:22" ht="25.5" customHeight="1">
      <c r="A105" s="5">
        <v>103</v>
      </c>
      <c r="B105" s="5">
        <v>28</v>
      </c>
      <c r="C105" s="6" t="s">
        <v>708</v>
      </c>
      <c r="D105" s="6" t="s">
        <v>727</v>
      </c>
      <c r="E105" s="6" t="s">
        <v>738</v>
      </c>
      <c r="F105" s="6" t="s">
        <v>26</v>
      </c>
      <c r="G105" s="6" t="s">
        <v>739</v>
      </c>
      <c r="H105" s="8" t="s">
        <v>108</v>
      </c>
      <c r="I105" s="6" t="s">
        <v>740</v>
      </c>
      <c r="J105" s="6" t="s">
        <v>741</v>
      </c>
      <c r="K105" s="6" t="s">
        <v>742</v>
      </c>
      <c r="L105" s="11" t="s">
        <v>743</v>
      </c>
      <c r="M105" s="12">
        <f t="shared" si="6"/>
        <v>74.2</v>
      </c>
      <c r="N105" s="13">
        <v>3</v>
      </c>
      <c r="O105" s="21" t="s">
        <v>124</v>
      </c>
      <c r="P105" s="21" t="s">
        <v>125</v>
      </c>
      <c r="Q105" s="6" t="s">
        <v>33</v>
      </c>
      <c r="R105" s="6" t="s">
        <v>34</v>
      </c>
      <c r="S105" s="6" t="s">
        <v>160</v>
      </c>
      <c r="T105" s="6" t="s">
        <v>36</v>
      </c>
      <c r="U105" s="16" t="s">
        <v>744</v>
      </c>
      <c r="V105" s="17">
        <f>M105-M106</f>
        <v>0.65000000000000568</v>
      </c>
    </row>
    <row r="106" spans="1:22" ht="25.5" customHeight="1">
      <c r="A106" s="5">
        <v>104</v>
      </c>
      <c r="B106" s="5">
        <v>27</v>
      </c>
      <c r="C106" s="6" t="s">
        <v>708</v>
      </c>
      <c r="D106" s="6" t="s">
        <v>727</v>
      </c>
      <c r="E106" s="6" t="s">
        <v>745</v>
      </c>
      <c r="F106" s="6" t="s">
        <v>26</v>
      </c>
      <c r="G106" s="6" t="s">
        <v>746</v>
      </c>
      <c r="H106" s="8" t="s">
        <v>66</v>
      </c>
      <c r="I106" s="6" t="s">
        <v>747</v>
      </c>
      <c r="J106" s="6" t="s">
        <v>748</v>
      </c>
      <c r="K106" s="6" t="s">
        <v>247</v>
      </c>
      <c r="L106" s="11" t="s">
        <v>749</v>
      </c>
      <c r="M106" s="12">
        <f t="shared" si="6"/>
        <v>73.55</v>
      </c>
      <c r="N106" s="13">
        <v>4</v>
      </c>
      <c r="O106" s="21" t="s">
        <v>124</v>
      </c>
      <c r="P106" s="21" t="s">
        <v>125</v>
      </c>
      <c r="Q106" s="6" t="s">
        <v>33</v>
      </c>
      <c r="R106" s="6" t="s">
        <v>34</v>
      </c>
      <c r="S106" s="6" t="s">
        <v>99</v>
      </c>
      <c r="T106" s="6" t="s">
        <v>58</v>
      </c>
      <c r="U106" s="16" t="s">
        <v>750</v>
      </c>
      <c r="V106" s="17">
        <f>M106-M107</f>
        <v>1.1799999999999926</v>
      </c>
    </row>
    <row r="107" spans="1:22" ht="25.5" customHeight="1">
      <c r="A107" s="5">
        <v>105</v>
      </c>
      <c r="B107" s="5">
        <v>29</v>
      </c>
      <c r="C107" s="6" t="s">
        <v>708</v>
      </c>
      <c r="D107" s="6" t="s">
        <v>727</v>
      </c>
      <c r="E107" s="6" t="s">
        <v>751</v>
      </c>
      <c r="F107" s="6" t="s">
        <v>26</v>
      </c>
      <c r="G107" s="6" t="s">
        <v>752</v>
      </c>
      <c r="H107" s="8">
        <v>15</v>
      </c>
      <c r="I107" s="6" t="s">
        <v>753</v>
      </c>
      <c r="J107" s="6" t="s">
        <v>754</v>
      </c>
      <c r="K107" s="6" t="s">
        <v>755</v>
      </c>
      <c r="L107" s="11" t="s">
        <v>756</v>
      </c>
      <c r="M107" s="12">
        <f t="shared" si="6"/>
        <v>72.37</v>
      </c>
      <c r="N107" s="13">
        <v>5</v>
      </c>
      <c r="O107" s="21" t="s">
        <v>124</v>
      </c>
      <c r="P107" s="21" t="s">
        <v>125</v>
      </c>
      <c r="Q107" s="6" t="s">
        <v>33</v>
      </c>
      <c r="R107" s="6" t="s">
        <v>34</v>
      </c>
      <c r="S107" s="6" t="s">
        <v>99</v>
      </c>
      <c r="T107" s="6" t="s">
        <v>145</v>
      </c>
      <c r="U107" s="16" t="s">
        <v>757</v>
      </c>
      <c r="V107" s="17" t="e">
        <f>M107-#REF!</f>
        <v>#REF!</v>
      </c>
    </row>
    <row r="108" spans="1:22" ht="25.5" customHeight="1">
      <c r="A108" s="5">
        <v>106</v>
      </c>
      <c r="B108" s="5">
        <v>169</v>
      </c>
      <c r="C108" s="6" t="s">
        <v>708</v>
      </c>
      <c r="D108" s="6" t="s">
        <v>758</v>
      </c>
      <c r="E108" s="6" t="s">
        <v>759</v>
      </c>
      <c r="F108" s="6" t="s">
        <v>26</v>
      </c>
      <c r="G108" s="6" t="s">
        <v>760</v>
      </c>
      <c r="H108" s="8">
        <v>21</v>
      </c>
      <c r="I108" s="6" t="s">
        <v>761</v>
      </c>
      <c r="J108" s="6" t="s">
        <v>762</v>
      </c>
      <c r="K108" s="6" t="s">
        <v>763</v>
      </c>
      <c r="L108" s="11">
        <v>83.74</v>
      </c>
      <c r="M108" s="12">
        <f t="shared" si="6"/>
        <v>75.37</v>
      </c>
      <c r="N108" s="13">
        <v>1</v>
      </c>
      <c r="O108" s="21" t="s">
        <v>413</v>
      </c>
      <c r="P108" s="6" t="s">
        <v>75</v>
      </c>
      <c r="Q108" s="6" t="s">
        <v>33</v>
      </c>
      <c r="R108" s="6" t="s">
        <v>34</v>
      </c>
      <c r="S108" s="6" t="s">
        <v>65</v>
      </c>
      <c r="T108" s="6" t="s">
        <v>144</v>
      </c>
      <c r="U108" s="16" t="s">
        <v>764</v>
      </c>
      <c r="V108" s="17">
        <f>M108-M109</f>
        <v>1.3100000000000023</v>
      </c>
    </row>
    <row r="109" spans="1:22" ht="25.5" customHeight="1">
      <c r="A109" s="5">
        <v>107</v>
      </c>
      <c r="B109" s="5">
        <v>168</v>
      </c>
      <c r="C109" s="6" t="s">
        <v>708</v>
      </c>
      <c r="D109" s="6" t="s">
        <v>758</v>
      </c>
      <c r="E109" s="6" t="s">
        <v>765</v>
      </c>
      <c r="F109" s="6" t="s">
        <v>26</v>
      </c>
      <c r="G109" s="6" t="s">
        <v>766</v>
      </c>
      <c r="H109" s="8">
        <v>22</v>
      </c>
      <c r="I109" s="6" t="s">
        <v>767</v>
      </c>
      <c r="J109" s="6" t="s">
        <v>768</v>
      </c>
      <c r="K109" s="6" t="s">
        <v>476</v>
      </c>
      <c r="L109" s="11">
        <v>77.72</v>
      </c>
      <c r="M109" s="12">
        <f t="shared" si="6"/>
        <v>74.06</v>
      </c>
      <c r="N109" s="13">
        <v>2</v>
      </c>
      <c r="O109" s="21" t="s">
        <v>413</v>
      </c>
      <c r="P109" s="6" t="s">
        <v>75</v>
      </c>
      <c r="Q109" s="6" t="s">
        <v>33</v>
      </c>
      <c r="R109" s="6" t="s">
        <v>34</v>
      </c>
      <c r="S109" s="6" t="s">
        <v>58</v>
      </c>
      <c r="T109" s="6" t="s">
        <v>184</v>
      </c>
      <c r="U109" s="16" t="s">
        <v>769</v>
      </c>
      <c r="V109" s="17">
        <f>M109-M110</f>
        <v>1.5699999999999932</v>
      </c>
    </row>
    <row r="110" spans="1:22" ht="25.5" customHeight="1">
      <c r="A110" s="5">
        <v>108</v>
      </c>
      <c r="B110" s="5">
        <v>171</v>
      </c>
      <c r="C110" s="6" t="s">
        <v>708</v>
      </c>
      <c r="D110" s="6" t="s">
        <v>758</v>
      </c>
      <c r="E110" s="6" t="s">
        <v>770</v>
      </c>
      <c r="F110" s="6" t="s">
        <v>26</v>
      </c>
      <c r="G110" s="6" t="s">
        <v>771</v>
      </c>
      <c r="H110" s="8">
        <v>20</v>
      </c>
      <c r="I110" s="6" t="s">
        <v>772</v>
      </c>
      <c r="J110" s="6" t="s">
        <v>773</v>
      </c>
      <c r="K110" s="6" t="s">
        <v>774</v>
      </c>
      <c r="L110" s="11">
        <v>79.58</v>
      </c>
      <c r="M110" s="12">
        <f t="shared" si="6"/>
        <v>72.490000000000009</v>
      </c>
      <c r="N110" s="13">
        <v>3</v>
      </c>
      <c r="O110" s="21" t="s">
        <v>413</v>
      </c>
      <c r="P110" s="6" t="s">
        <v>75</v>
      </c>
      <c r="Q110" s="6" t="s">
        <v>33</v>
      </c>
      <c r="R110" s="6" t="s">
        <v>34</v>
      </c>
      <c r="S110" s="6" t="s">
        <v>175</v>
      </c>
      <c r="T110" s="6" t="s">
        <v>36</v>
      </c>
      <c r="U110" s="18" t="s">
        <v>775</v>
      </c>
      <c r="V110" s="17">
        <f>M110-M111</f>
        <v>2.1500000000000057</v>
      </c>
    </row>
    <row r="111" spans="1:22" ht="25.5" customHeight="1">
      <c r="A111" s="5">
        <v>109</v>
      </c>
      <c r="B111" s="5">
        <v>170</v>
      </c>
      <c r="C111" s="6" t="s">
        <v>708</v>
      </c>
      <c r="D111" s="6" t="s">
        <v>758</v>
      </c>
      <c r="E111" s="6" t="s">
        <v>776</v>
      </c>
      <c r="F111" s="6" t="s">
        <v>26</v>
      </c>
      <c r="G111" s="6" t="s">
        <v>777</v>
      </c>
      <c r="H111" s="8">
        <v>25</v>
      </c>
      <c r="I111" s="6" t="s">
        <v>778</v>
      </c>
      <c r="J111" s="6" t="s">
        <v>779</v>
      </c>
      <c r="K111" s="6" t="s">
        <v>780</v>
      </c>
      <c r="L111" s="11">
        <v>74.58</v>
      </c>
      <c r="M111" s="12">
        <f t="shared" si="6"/>
        <v>70.34</v>
      </c>
      <c r="N111" s="13">
        <v>4</v>
      </c>
      <c r="O111" s="21" t="s">
        <v>413</v>
      </c>
      <c r="P111" s="6" t="s">
        <v>75</v>
      </c>
      <c r="Q111" s="6" t="s">
        <v>33</v>
      </c>
      <c r="R111" s="6" t="s">
        <v>34</v>
      </c>
      <c r="S111" s="6" t="s">
        <v>84</v>
      </c>
      <c r="T111" s="6" t="s">
        <v>47</v>
      </c>
      <c r="U111" s="18" t="s">
        <v>781</v>
      </c>
      <c r="V111" s="17" t="e">
        <f>M111-#REF!</f>
        <v>#REF!</v>
      </c>
    </row>
    <row r="112" spans="1:22" ht="25.5" customHeight="1">
      <c r="A112" s="5">
        <v>110</v>
      </c>
      <c r="B112" s="5">
        <v>208</v>
      </c>
      <c r="C112" s="6" t="s">
        <v>708</v>
      </c>
      <c r="D112" s="6" t="s">
        <v>782</v>
      </c>
      <c r="E112" s="6" t="s">
        <v>783</v>
      </c>
      <c r="F112" s="6" t="s">
        <v>502</v>
      </c>
      <c r="G112" s="6" t="s">
        <v>784</v>
      </c>
      <c r="H112" s="8">
        <v>8</v>
      </c>
      <c r="I112" s="6" t="s">
        <v>785</v>
      </c>
      <c r="J112" s="6" t="s">
        <v>786</v>
      </c>
      <c r="K112" s="6" t="s">
        <v>787</v>
      </c>
      <c r="L112" s="11">
        <v>84.14</v>
      </c>
      <c r="M112" s="12">
        <f t="shared" si="6"/>
        <v>75.22</v>
      </c>
      <c r="N112" s="13">
        <v>1</v>
      </c>
      <c r="O112" s="21" t="s">
        <v>454</v>
      </c>
      <c r="P112" s="6" t="s">
        <v>56</v>
      </c>
      <c r="Q112" s="6" t="s">
        <v>33</v>
      </c>
      <c r="R112" s="6" t="s">
        <v>34</v>
      </c>
      <c r="S112" s="6" t="s">
        <v>508</v>
      </c>
      <c r="T112" s="6" t="s">
        <v>47</v>
      </c>
      <c r="U112" s="16" t="s">
        <v>788</v>
      </c>
      <c r="V112" s="17" t="e">
        <f>M112-#REF!</f>
        <v>#REF!</v>
      </c>
    </row>
    <row r="113" spans="1:22" ht="25.5" customHeight="1">
      <c r="A113" s="5">
        <v>111</v>
      </c>
      <c r="B113" s="5">
        <v>256</v>
      </c>
      <c r="C113" s="6" t="s">
        <v>708</v>
      </c>
      <c r="D113" s="6" t="s">
        <v>789</v>
      </c>
      <c r="E113" s="6" t="s">
        <v>790</v>
      </c>
      <c r="F113" s="6" t="s">
        <v>502</v>
      </c>
      <c r="G113" s="6" t="s">
        <v>791</v>
      </c>
      <c r="H113" s="29">
        <v>23</v>
      </c>
      <c r="I113" s="6" t="s">
        <v>792</v>
      </c>
      <c r="J113" s="6" t="s">
        <v>793</v>
      </c>
      <c r="K113" s="6" t="s">
        <v>384</v>
      </c>
      <c r="L113" s="11">
        <v>80.14</v>
      </c>
      <c r="M113" s="12">
        <f t="shared" si="6"/>
        <v>75.22</v>
      </c>
      <c r="N113" s="13">
        <v>1</v>
      </c>
      <c r="O113" s="21" t="s">
        <v>143</v>
      </c>
      <c r="P113" s="6" t="s">
        <v>32</v>
      </c>
      <c r="Q113" s="6" t="s">
        <v>33</v>
      </c>
      <c r="R113" s="6" t="s">
        <v>34</v>
      </c>
      <c r="S113" s="6" t="s">
        <v>508</v>
      </c>
      <c r="T113" s="6" t="s">
        <v>209</v>
      </c>
      <c r="U113" s="16" t="s">
        <v>794</v>
      </c>
      <c r="V113" s="17" t="e">
        <f>M113-#REF!</f>
        <v>#REF!</v>
      </c>
    </row>
    <row r="114" spans="1:22" ht="31.95" customHeight="1">
      <c r="A114" s="5">
        <v>112</v>
      </c>
      <c r="B114" s="5">
        <v>289</v>
      </c>
      <c r="C114" s="6" t="s">
        <v>708</v>
      </c>
      <c r="D114" s="6" t="s">
        <v>795</v>
      </c>
      <c r="E114" s="6" t="s">
        <v>796</v>
      </c>
      <c r="F114" s="6" t="s">
        <v>26</v>
      </c>
      <c r="G114" s="6" t="s">
        <v>797</v>
      </c>
      <c r="H114" s="8">
        <v>14</v>
      </c>
      <c r="I114" s="6" t="s">
        <v>798</v>
      </c>
      <c r="J114" s="6" t="s">
        <v>799</v>
      </c>
      <c r="K114" s="6" t="s">
        <v>800</v>
      </c>
      <c r="L114" s="11">
        <v>78.62</v>
      </c>
      <c r="M114" s="11">
        <f t="shared" si="6"/>
        <v>66.960000000000008</v>
      </c>
      <c r="N114" s="13">
        <v>1</v>
      </c>
      <c r="O114" s="14" t="s">
        <v>372</v>
      </c>
      <c r="P114" s="15" t="s">
        <v>125</v>
      </c>
      <c r="Q114" s="6" t="s">
        <v>33</v>
      </c>
      <c r="R114" s="6" t="s">
        <v>34</v>
      </c>
      <c r="S114" s="6" t="s">
        <v>99</v>
      </c>
      <c r="T114" s="6" t="s">
        <v>135</v>
      </c>
      <c r="U114" s="16" t="s">
        <v>801</v>
      </c>
      <c r="V114" s="17">
        <f>M114-M115</f>
        <v>-9.4399999999999977</v>
      </c>
    </row>
    <row r="115" spans="1:22" ht="31.95" customHeight="1">
      <c r="A115" s="5">
        <v>113</v>
      </c>
      <c r="B115" s="5">
        <v>484</v>
      </c>
      <c r="C115" s="6" t="s">
        <v>708</v>
      </c>
      <c r="D115" s="6" t="s">
        <v>802</v>
      </c>
      <c r="E115" s="6" t="s">
        <v>803</v>
      </c>
      <c r="F115" s="6" t="s">
        <v>26</v>
      </c>
      <c r="G115" s="6" t="s">
        <v>804</v>
      </c>
      <c r="H115" s="8">
        <v>1</v>
      </c>
      <c r="I115" s="6" t="s">
        <v>805</v>
      </c>
      <c r="J115" s="6" t="s">
        <v>806</v>
      </c>
      <c r="K115" s="6" t="s">
        <v>347</v>
      </c>
      <c r="L115" s="11">
        <v>83.9</v>
      </c>
      <c r="M115" s="11">
        <f t="shared" si="6"/>
        <v>76.400000000000006</v>
      </c>
      <c r="N115" s="13">
        <v>1</v>
      </c>
      <c r="O115" s="15" t="s">
        <v>565</v>
      </c>
      <c r="P115" s="15" t="s">
        <v>125</v>
      </c>
      <c r="Q115" s="6" t="s">
        <v>33</v>
      </c>
      <c r="R115" s="6" t="s">
        <v>34</v>
      </c>
      <c r="S115" s="6" t="s">
        <v>47</v>
      </c>
      <c r="T115" s="6" t="s">
        <v>99</v>
      </c>
      <c r="U115" s="16" t="s">
        <v>807</v>
      </c>
      <c r="V115" s="17">
        <f>M115-M116</f>
        <v>5.0999999999999943</v>
      </c>
    </row>
    <row r="116" spans="1:22" ht="31.95" customHeight="1">
      <c r="A116" s="5">
        <v>114</v>
      </c>
      <c r="B116" s="5">
        <v>485</v>
      </c>
      <c r="C116" s="6" t="s">
        <v>708</v>
      </c>
      <c r="D116" s="6" t="s">
        <v>802</v>
      </c>
      <c r="E116" s="6" t="s">
        <v>808</v>
      </c>
      <c r="F116" s="6" t="s">
        <v>26</v>
      </c>
      <c r="G116" s="6" t="s">
        <v>809</v>
      </c>
      <c r="H116" s="8">
        <v>3</v>
      </c>
      <c r="I116" s="6" t="s">
        <v>810</v>
      </c>
      <c r="J116" s="6" t="s">
        <v>811</v>
      </c>
      <c r="K116" s="6" t="s">
        <v>294</v>
      </c>
      <c r="L116" s="11">
        <v>80.900000000000006</v>
      </c>
      <c r="M116" s="11">
        <f t="shared" si="6"/>
        <v>71.300000000000011</v>
      </c>
      <c r="N116" s="13">
        <v>2</v>
      </c>
      <c r="O116" s="15" t="s">
        <v>565</v>
      </c>
      <c r="P116" s="15" t="s">
        <v>125</v>
      </c>
      <c r="Q116" s="6" t="s">
        <v>33</v>
      </c>
      <c r="R116" s="6" t="s">
        <v>34</v>
      </c>
      <c r="S116" s="6" t="s">
        <v>76</v>
      </c>
      <c r="T116" s="6" t="s">
        <v>248</v>
      </c>
      <c r="U116" s="16" t="s">
        <v>812</v>
      </c>
      <c r="V116" s="17" t="e">
        <f>M116-#REF!</f>
        <v>#REF!</v>
      </c>
    </row>
    <row r="117" spans="1:22" ht="31.95" customHeight="1">
      <c r="A117" s="5">
        <v>115</v>
      </c>
      <c r="B117" s="5">
        <v>360</v>
      </c>
      <c r="C117" s="6" t="s">
        <v>708</v>
      </c>
      <c r="D117" s="6" t="s">
        <v>813</v>
      </c>
      <c r="E117" s="6" t="s">
        <v>814</v>
      </c>
      <c r="F117" s="6" t="s">
        <v>26</v>
      </c>
      <c r="G117" s="6" t="s">
        <v>815</v>
      </c>
      <c r="H117" s="8">
        <v>1</v>
      </c>
      <c r="I117" s="6" t="s">
        <v>816</v>
      </c>
      <c r="J117" s="6" t="s">
        <v>817</v>
      </c>
      <c r="K117" s="6" t="s">
        <v>818</v>
      </c>
      <c r="L117" s="11">
        <v>78.5</v>
      </c>
      <c r="M117" s="11">
        <f t="shared" si="6"/>
        <v>62.8</v>
      </c>
      <c r="N117" s="13">
        <v>1</v>
      </c>
      <c r="O117" s="14" t="s">
        <v>107</v>
      </c>
      <c r="P117" s="15" t="s">
        <v>75</v>
      </c>
      <c r="Q117" s="6" t="s">
        <v>33</v>
      </c>
      <c r="R117" s="6" t="s">
        <v>34</v>
      </c>
      <c r="S117" s="6" t="s">
        <v>84</v>
      </c>
      <c r="T117" s="6" t="s">
        <v>599</v>
      </c>
      <c r="U117" s="16" t="s">
        <v>819</v>
      </c>
      <c r="V117" s="17">
        <f>M117-M118</f>
        <v>-11.650000000000006</v>
      </c>
    </row>
    <row r="118" spans="1:22" ht="31.95" customHeight="1">
      <c r="A118" s="5">
        <v>116</v>
      </c>
      <c r="B118" s="5">
        <v>120</v>
      </c>
      <c r="C118" s="6" t="s">
        <v>708</v>
      </c>
      <c r="D118" s="6" t="s">
        <v>820</v>
      </c>
      <c r="E118" s="6" t="s">
        <v>821</v>
      </c>
      <c r="F118" s="6" t="s">
        <v>26</v>
      </c>
      <c r="G118" s="6" t="s">
        <v>822</v>
      </c>
      <c r="H118" s="8">
        <v>30</v>
      </c>
      <c r="I118" s="6" t="s">
        <v>823</v>
      </c>
      <c r="J118" s="6" t="s">
        <v>824</v>
      </c>
      <c r="K118" s="6" t="s">
        <v>359</v>
      </c>
      <c r="L118" s="11">
        <v>81.7</v>
      </c>
      <c r="M118" s="11">
        <f t="shared" si="6"/>
        <v>74.45</v>
      </c>
      <c r="N118" s="13">
        <v>1</v>
      </c>
      <c r="O118" s="14" t="s">
        <v>200</v>
      </c>
      <c r="P118" s="15" t="s">
        <v>32</v>
      </c>
      <c r="Q118" s="6" t="s">
        <v>33</v>
      </c>
      <c r="R118" s="6" t="s">
        <v>34</v>
      </c>
      <c r="S118" s="6" t="s">
        <v>599</v>
      </c>
      <c r="T118" s="6" t="s">
        <v>83</v>
      </c>
      <c r="U118" s="16" t="s">
        <v>825</v>
      </c>
      <c r="V118" s="17">
        <f>M118-M119</f>
        <v>-1.6099999999999994</v>
      </c>
    </row>
    <row r="119" spans="1:22" ht="31.95" customHeight="1">
      <c r="A119" s="5">
        <v>117</v>
      </c>
      <c r="B119" s="5">
        <v>179</v>
      </c>
      <c r="C119" s="6" t="s">
        <v>826</v>
      </c>
      <c r="D119" s="6" t="s">
        <v>827</v>
      </c>
      <c r="E119" s="6" t="s">
        <v>828</v>
      </c>
      <c r="F119" s="6" t="s">
        <v>26</v>
      </c>
      <c r="G119" s="6" t="s">
        <v>829</v>
      </c>
      <c r="H119" s="8">
        <v>1</v>
      </c>
      <c r="I119" s="6" t="s">
        <v>830</v>
      </c>
      <c r="J119" s="6" t="s">
        <v>831</v>
      </c>
      <c r="K119" s="6" t="s">
        <v>725</v>
      </c>
      <c r="L119" s="11">
        <v>85.92</v>
      </c>
      <c r="M119" s="11">
        <f t="shared" si="6"/>
        <v>76.06</v>
      </c>
      <c r="N119" s="13">
        <v>1</v>
      </c>
      <c r="O119" s="14" t="s">
        <v>413</v>
      </c>
      <c r="P119" s="15" t="s">
        <v>75</v>
      </c>
      <c r="Q119" s="6" t="s">
        <v>33</v>
      </c>
      <c r="R119" s="6" t="s">
        <v>34</v>
      </c>
      <c r="S119" s="6" t="s">
        <v>84</v>
      </c>
      <c r="T119" s="6" t="s">
        <v>353</v>
      </c>
      <c r="U119" s="16" t="s">
        <v>832</v>
      </c>
      <c r="V119" s="17" t="e">
        <f>M119-#REF!</f>
        <v>#REF!</v>
      </c>
    </row>
    <row r="120" spans="1:22" ht="31.95" customHeight="1">
      <c r="A120" s="5">
        <v>118</v>
      </c>
      <c r="B120" s="5">
        <v>148</v>
      </c>
      <c r="C120" s="6" t="s">
        <v>833</v>
      </c>
      <c r="D120" s="6" t="s">
        <v>834</v>
      </c>
      <c r="E120" s="6" t="s">
        <v>835</v>
      </c>
      <c r="F120" s="6" t="s">
        <v>26</v>
      </c>
      <c r="G120" s="6" t="s">
        <v>836</v>
      </c>
      <c r="H120" s="8">
        <v>29</v>
      </c>
      <c r="I120" s="6" t="s">
        <v>837</v>
      </c>
      <c r="J120" s="6" t="s">
        <v>838</v>
      </c>
      <c r="K120" s="6" t="s">
        <v>839</v>
      </c>
      <c r="L120" s="11">
        <v>82.72</v>
      </c>
      <c r="M120" s="11">
        <f t="shared" si="6"/>
        <v>71.91</v>
      </c>
      <c r="N120" s="13">
        <v>1</v>
      </c>
      <c r="O120" s="14" t="s">
        <v>840</v>
      </c>
      <c r="P120" s="15" t="s">
        <v>125</v>
      </c>
      <c r="Q120" s="6" t="s">
        <v>33</v>
      </c>
      <c r="R120" s="6" t="s">
        <v>34</v>
      </c>
      <c r="S120" s="6" t="s">
        <v>185</v>
      </c>
      <c r="T120" s="6" t="s">
        <v>160</v>
      </c>
      <c r="U120" s="16" t="s">
        <v>841</v>
      </c>
      <c r="V120" s="17" t="e">
        <f>M120-#REF!</f>
        <v>#REF!</v>
      </c>
    </row>
    <row r="121" spans="1:22" ht="31.95" customHeight="1">
      <c r="A121" s="5">
        <v>119</v>
      </c>
      <c r="B121" s="5">
        <v>333</v>
      </c>
      <c r="C121" s="6" t="s">
        <v>842</v>
      </c>
      <c r="D121" s="6" t="s">
        <v>525</v>
      </c>
      <c r="E121" s="6" t="s">
        <v>843</v>
      </c>
      <c r="F121" s="6" t="s">
        <v>527</v>
      </c>
      <c r="G121" s="6" t="s">
        <v>844</v>
      </c>
      <c r="H121" s="8">
        <v>8</v>
      </c>
      <c r="I121" s="6" t="s">
        <v>845</v>
      </c>
      <c r="J121" s="6" t="s">
        <v>846</v>
      </c>
      <c r="K121" s="6" t="s">
        <v>142</v>
      </c>
      <c r="L121" s="11">
        <v>82.76</v>
      </c>
      <c r="M121" s="11">
        <f t="shared" si="6"/>
        <v>78.830000000000013</v>
      </c>
      <c r="N121" s="13">
        <v>1</v>
      </c>
      <c r="O121" s="14" t="s">
        <v>208</v>
      </c>
      <c r="P121" s="15" t="s">
        <v>45</v>
      </c>
      <c r="Q121" s="6" t="s">
        <v>33</v>
      </c>
      <c r="R121" s="6" t="s">
        <v>34</v>
      </c>
      <c r="S121" s="6" t="s">
        <v>847</v>
      </c>
      <c r="T121" s="6" t="s">
        <v>248</v>
      </c>
      <c r="U121" s="16" t="s">
        <v>848</v>
      </c>
      <c r="V121" s="17" t="e">
        <f>M121-#REF!</f>
        <v>#REF!</v>
      </c>
    </row>
    <row r="122" spans="1:22" ht="31.95" customHeight="1">
      <c r="A122" s="5">
        <v>120</v>
      </c>
      <c r="B122" s="5">
        <v>116</v>
      </c>
      <c r="C122" s="6" t="s">
        <v>842</v>
      </c>
      <c r="D122" s="6" t="s">
        <v>560</v>
      </c>
      <c r="E122" s="6" t="s">
        <v>849</v>
      </c>
      <c r="F122" s="6" t="s">
        <v>527</v>
      </c>
      <c r="G122" s="6" t="s">
        <v>850</v>
      </c>
      <c r="H122" s="8">
        <v>22</v>
      </c>
      <c r="I122" s="6" t="s">
        <v>851</v>
      </c>
      <c r="J122" s="6" t="s">
        <v>852</v>
      </c>
      <c r="K122" s="6" t="s">
        <v>853</v>
      </c>
      <c r="L122" s="11">
        <v>88.8</v>
      </c>
      <c r="M122" s="11">
        <f t="shared" si="6"/>
        <v>81.199999999999989</v>
      </c>
      <c r="N122" s="13">
        <v>1</v>
      </c>
      <c r="O122" s="14" t="s">
        <v>200</v>
      </c>
      <c r="P122" s="15" t="s">
        <v>32</v>
      </c>
      <c r="Q122" s="6" t="s">
        <v>33</v>
      </c>
      <c r="R122" s="6" t="s">
        <v>34</v>
      </c>
      <c r="S122" s="6" t="s">
        <v>566</v>
      </c>
      <c r="T122" s="6" t="s">
        <v>83</v>
      </c>
      <c r="U122" s="16" t="s">
        <v>854</v>
      </c>
      <c r="V122" s="17">
        <f>M122-M123</f>
        <v>0.14999999999999147</v>
      </c>
    </row>
    <row r="123" spans="1:22" ht="31.95" customHeight="1">
      <c r="A123" s="5">
        <v>121</v>
      </c>
      <c r="B123" s="5">
        <v>114</v>
      </c>
      <c r="C123" s="6" t="s">
        <v>842</v>
      </c>
      <c r="D123" s="6" t="s">
        <v>560</v>
      </c>
      <c r="E123" s="6" t="s">
        <v>855</v>
      </c>
      <c r="F123" s="6" t="s">
        <v>527</v>
      </c>
      <c r="G123" s="6" t="s">
        <v>856</v>
      </c>
      <c r="H123" s="8">
        <v>26</v>
      </c>
      <c r="I123" s="6" t="s">
        <v>857</v>
      </c>
      <c r="J123" s="6" t="s">
        <v>858</v>
      </c>
      <c r="K123" s="6" t="s">
        <v>859</v>
      </c>
      <c r="L123" s="11">
        <v>86.6</v>
      </c>
      <c r="M123" s="11">
        <f t="shared" si="6"/>
        <v>81.05</v>
      </c>
      <c r="N123" s="13">
        <v>2</v>
      </c>
      <c r="O123" s="14" t="s">
        <v>200</v>
      </c>
      <c r="P123" s="15" t="s">
        <v>32</v>
      </c>
      <c r="Q123" s="6" t="s">
        <v>33</v>
      </c>
      <c r="R123" s="6" t="s">
        <v>34</v>
      </c>
      <c r="S123" s="6" t="s">
        <v>573</v>
      </c>
      <c r="T123" s="6" t="s">
        <v>58</v>
      </c>
      <c r="U123" s="16" t="s">
        <v>860</v>
      </c>
      <c r="V123" s="17" t="e">
        <f>M123-#REF!</f>
        <v>#REF!</v>
      </c>
    </row>
    <row r="124" spans="1:22" ht="31.95" customHeight="1">
      <c r="A124" s="5">
        <v>122</v>
      </c>
      <c r="B124" s="5">
        <v>277</v>
      </c>
      <c r="C124" s="6" t="s">
        <v>861</v>
      </c>
      <c r="D124" s="6" t="s">
        <v>525</v>
      </c>
      <c r="E124" s="6" t="s">
        <v>862</v>
      </c>
      <c r="F124" s="6" t="s">
        <v>527</v>
      </c>
      <c r="G124" s="6" t="s">
        <v>863</v>
      </c>
      <c r="H124" s="8">
        <v>12</v>
      </c>
      <c r="I124" s="6" t="s">
        <v>864</v>
      </c>
      <c r="J124" s="6" t="s">
        <v>865</v>
      </c>
      <c r="K124" s="6" t="s">
        <v>133</v>
      </c>
      <c r="L124" s="11">
        <v>86.26</v>
      </c>
      <c r="M124" s="11">
        <f t="shared" si="6"/>
        <v>77.38</v>
      </c>
      <c r="N124" s="13">
        <v>1</v>
      </c>
      <c r="O124" s="14" t="s">
        <v>507</v>
      </c>
      <c r="P124" s="15" t="s">
        <v>56</v>
      </c>
      <c r="Q124" s="6" t="s">
        <v>33</v>
      </c>
      <c r="R124" s="6" t="s">
        <v>34</v>
      </c>
      <c r="S124" s="6" t="s">
        <v>598</v>
      </c>
      <c r="T124" s="6" t="s">
        <v>373</v>
      </c>
      <c r="U124" s="16" t="s">
        <v>866</v>
      </c>
      <c r="V124" s="17">
        <f>M124-M125</f>
        <v>0.57999999999999829</v>
      </c>
    </row>
    <row r="125" spans="1:22" ht="31.95" customHeight="1">
      <c r="A125" s="5">
        <v>123</v>
      </c>
      <c r="B125" s="5">
        <v>265</v>
      </c>
      <c r="C125" s="6" t="s">
        <v>861</v>
      </c>
      <c r="D125" s="6" t="s">
        <v>525</v>
      </c>
      <c r="E125" s="6" t="s">
        <v>867</v>
      </c>
      <c r="F125" s="6" t="s">
        <v>527</v>
      </c>
      <c r="G125" s="6" t="s">
        <v>868</v>
      </c>
      <c r="H125" s="8">
        <v>11</v>
      </c>
      <c r="I125" s="6" t="s">
        <v>869</v>
      </c>
      <c r="J125" s="6" t="s">
        <v>870</v>
      </c>
      <c r="K125" s="6" t="s">
        <v>322</v>
      </c>
      <c r="L125" s="11">
        <v>80.099999999999994</v>
      </c>
      <c r="M125" s="11">
        <f t="shared" si="6"/>
        <v>76.8</v>
      </c>
      <c r="N125" s="13">
        <v>2</v>
      </c>
      <c r="O125" s="14" t="s">
        <v>507</v>
      </c>
      <c r="P125" s="15" t="s">
        <v>56</v>
      </c>
      <c r="Q125" s="6" t="s">
        <v>33</v>
      </c>
      <c r="R125" s="6" t="s">
        <v>34</v>
      </c>
      <c r="S125" s="6" t="s">
        <v>871</v>
      </c>
      <c r="T125" s="6" t="s">
        <v>126</v>
      </c>
      <c r="U125" s="16" t="s">
        <v>872</v>
      </c>
      <c r="V125" s="17">
        <f>M125-M126</f>
        <v>1.5499999999999972</v>
      </c>
    </row>
    <row r="126" spans="1:22" ht="31.95" customHeight="1">
      <c r="A126" s="5">
        <v>124</v>
      </c>
      <c r="B126" s="5">
        <v>268</v>
      </c>
      <c r="C126" s="6" t="s">
        <v>861</v>
      </c>
      <c r="D126" s="6" t="s">
        <v>525</v>
      </c>
      <c r="E126" s="6" t="s">
        <v>873</v>
      </c>
      <c r="F126" s="6" t="s">
        <v>527</v>
      </c>
      <c r="G126" s="6" t="s">
        <v>874</v>
      </c>
      <c r="H126" s="8">
        <v>15</v>
      </c>
      <c r="I126" s="6" t="s">
        <v>875</v>
      </c>
      <c r="J126" s="6" t="s">
        <v>876</v>
      </c>
      <c r="K126" s="6" t="s">
        <v>531</v>
      </c>
      <c r="L126" s="11">
        <v>78.400000000000006</v>
      </c>
      <c r="M126" s="11">
        <f t="shared" si="6"/>
        <v>75.25</v>
      </c>
      <c r="N126" s="13">
        <v>3</v>
      </c>
      <c r="O126" s="14" t="s">
        <v>507</v>
      </c>
      <c r="P126" s="15" t="s">
        <v>56</v>
      </c>
      <c r="Q126" s="6" t="s">
        <v>33</v>
      </c>
      <c r="R126" s="6" t="s">
        <v>34</v>
      </c>
      <c r="S126" s="6" t="s">
        <v>877</v>
      </c>
      <c r="T126" s="6" t="s">
        <v>76</v>
      </c>
      <c r="U126" s="16" t="s">
        <v>878</v>
      </c>
      <c r="V126" s="17">
        <f>M126-M127</f>
        <v>0.59999999999999432</v>
      </c>
    </row>
    <row r="127" spans="1:22" ht="31.95" customHeight="1">
      <c r="A127" s="5">
        <v>125</v>
      </c>
      <c r="B127" s="5">
        <v>272</v>
      </c>
      <c r="C127" s="6" t="s">
        <v>861</v>
      </c>
      <c r="D127" s="6" t="s">
        <v>525</v>
      </c>
      <c r="E127" s="6" t="s">
        <v>879</v>
      </c>
      <c r="F127" s="6" t="s">
        <v>527</v>
      </c>
      <c r="G127" s="6" t="s">
        <v>880</v>
      </c>
      <c r="H127" s="8">
        <v>5</v>
      </c>
      <c r="I127" s="6" t="s">
        <v>881</v>
      </c>
      <c r="J127" s="6" t="s">
        <v>882</v>
      </c>
      <c r="K127" s="6" t="s">
        <v>883</v>
      </c>
      <c r="L127" s="11">
        <v>78</v>
      </c>
      <c r="M127" s="11">
        <f t="shared" si="6"/>
        <v>74.650000000000006</v>
      </c>
      <c r="N127" s="13">
        <v>4</v>
      </c>
      <c r="O127" s="14" t="s">
        <v>507</v>
      </c>
      <c r="P127" s="15" t="s">
        <v>56</v>
      </c>
      <c r="Q127" s="6" t="s">
        <v>33</v>
      </c>
      <c r="R127" s="6" t="s">
        <v>34</v>
      </c>
      <c r="S127" s="6" t="s">
        <v>884</v>
      </c>
      <c r="T127" s="6" t="s">
        <v>76</v>
      </c>
      <c r="U127" s="16" t="s">
        <v>885</v>
      </c>
      <c r="V127" s="17">
        <f>M127-M128</f>
        <v>0.12000000000000455</v>
      </c>
    </row>
    <row r="128" spans="1:22" ht="31.95" customHeight="1">
      <c r="A128" s="5">
        <v>126</v>
      </c>
      <c r="B128" s="5">
        <v>274</v>
      </c>
      <c r="C128" s="6" t="s">
        <v>861</v>
      </c>
      <c r="D128" s="6" t="s">
        <v>525</v>
      </c>
      <c r="E128" s="6" t="s">
        <v>886</v>
      </c>
      <c r="F128" s="6" t="s">
        <v>527</v>
      </c>
      <c r="G128" s="6" t="s">
        <v>887</v>
      </c>
      <c r="H128" s="8">
        <v>4</v>
      </c>
      <c r="I128" s="6" t="s">
        <v>888</v>
      </c>
      <c r="J128" s="6" t="s">
        <v>889</v>
      </c>
      <c r="K128" s="6" t="s">
        <v>890</v>
      </c>
      <c r="L128" s="11">
        <v>78.36</v>
      </c>
      <c r="M128" s="11">
        <f t="shared" si="6"/>
        <v>74.53</v>
      </c>
      <c r="N128" s="13">
        <v>5</v>
      </c>
      <c r="O128" s="14" t="s">
        <v>507</v>
      </c>
      <c r="P128" s="15" t="s">
        <v>56</v>
      </c>
      <c r="Q128" s="6" t="s">
        <v>33</v>
      </c>
      <c r="R128" s="6" t="s">
        <v>34</v>
      </c>
      <c r="S128" s="6" t="s">
        <v>655</v>
      </c>
      <c r="T128" s="6" t="s">
        <v>135</v>
      </c>
      <c r="U128" s="16" t="s">
        <v>891</v>
      </c>
      <c r="V128" s="17" t="e">
        <f>M128-#REF!</f>
        <v>#REF!</v>
      </c>
    </row>
    <row r="129" spans="1:22" ht="31.95" customHeight="1">
      <c r="A129" s="5">
        <v>127</v>
      </c>
      <c r="B129" s="5">
        <v>122</v>
      </c>
      <c r="C129" s="6" t="s">
        <v>861</v>
      </c>
      <c r="D129" s="6" t="s">
        <v>560</v>
      </c>
      <c r="E129" s="6" t="s">
        <v>892</v>
      </c>
      <c r="F129" s="6" t="s">
        <v>527</v>
      </c>
      <c r="G129" s="6" t="s">
        <v>893</v>
      </c>
      <c r="H129" s="8">
        <v>13</v>
      </c>
      <c r="I129" s="6" t="s">
        <v>894</v>
      </c>
      <c r="J129" s="6" t="s">
        <v>895</v>
      </c>
      <c r="K129" s="6" t="s">
        <v>896</v>
      </c>
      <c r="L129" s="11">
        <v>82.54</v>
      </c>
      <c r="M129" s="11">
        <f t="shared" si="6"/>
        <v>77.37</v>
      </c>
      <c r="N129" s="13">
        <v>1</v>
      </c>
      <c r="O129" s="14" t="s">
        <v>840</v>
      </c>
      <c r="P129" s="15" t="s">
        <v>125</v>
      </c>
      <c r="Q129" s="6" t="s">
        <v>33</v>
      </c>
      <c r="R129" s="6" t="s">
        <v>34</v>
      </c>
      <c r="S129" s="6" t="s">
        <v>897</v>
      </c>
      <c r="T129" s="6" t="s">
        <v>209</v>
      </c>
      <c r="U129" s="16" t="s">
        <v>898</v>
      </c>
      <c r="V129" s="17">
        <f>M129-M130</f>
        <v>0.43000000000000682</v>
      </c>
    </row>
    <row r="130" spans="1:22" ht="31.95" customHeight="1">
      <c r="A130" s="5">
        <v>128</v>
      </c>
      <c r="B130" s="5">
        <v>123</v>
      </c>
      <c r="C130" s="6" t="s">
        <v>861</v>
      </c>
      <c r="D130" s="6" t="s">
        <v>560</v>
      </c>
      <c r="E130" s="6" t="s">
        <v>899</v>
      </c>
      <c r="F130" s="6" t="s">
        <v>527</v>
      </c>
      <c r="G130" s="6" t="s">
        <v>900</v>
      </c>
      <c r="H130" s="8">
        <v>21</v>
      </c>
      <c r="I130" s="6" t="s">
        <v>901</v>
      </c>
      <c r="J130" s="6" t="s">
        <v>902</v>
      </c>
      <c r="K130" s="6" t="s">
        <v>468</v>
      </c>
      <c r="L130" s="11">
        <v>82.68</v>
      </c>
      <c r="M130" s="11">
        <f t="shared" si="6"/>
        <v>76.94</v>
      </c>
      <c r="N130" s="13">
        <v>2</v>
      </c>
      <c r="O130" s="14" t="s">
        <v>840</v>
      </c>
      <c r="P130" s="15" t="s">
        <v>125</v>
      </c>
      <c r="Q130" s="6" t="s">
        <v>33</v>
      </c>
      <c r="R130" s="6" t="s">
        <v>34</v>
      </c>
      <c r="S130" s="6" t="s">
        <v>655</v>
      </c>
      <c r="T130" s="6" t="s">
        <v>153</v>
      </c>
      <c r="U130" s="16" t="s">
        <v>903</v>
      </c>
      <c r="V130" s="17">
        <f>M130-M131</f>
        <v>0.48000000000000398</v>
      </c>
    </row>
    <row r="131" spans="1:22" ht="31.95" customHeight="1">
      <c r="A131" s="5">
        <v>129</v>
      </c>
      <c r="B131" s="5">
        <v>121</v>
      </c>
      <c r="C131" s="6" t="s">
        <v>861</v>
      </c>
      <c r="D131" s="6" t="s">
        <v>560</v>
      </c>
      <c r="E131" s="6" t="s">
        <v>904</v>
      </c>
      <c r="F131" s="6" t="s">
        <v>527</v>
      </c>
      <c r="G131" s="6" t="s">
        <v>905</v>
      </c>
      <c r="H131" s="8">
        <v>14</v>
      </c>
      <c r="I131" s="6" t="s">
        <v>906</v>
      </c>
      <c r="J131" s="6" t="s">
        <v>907</v>
      </c>
      <c r="K131" s="6" t="s">
        <v>853</v>
      </c>
      <c r="L131" s="11">
        <v>79.319999999999993</v>
      </c>
      <c r="M131" s="11">
        <f t="shared" si="6"/>
        <v>76.459999999999994</v>
      </c>
      <c r="N131" s="13">
        <v>3</v>
      </c>
      <c r="O131" s="14" t="s">
        <v>840</v>
      </c>
      <c r="P131" s="15" t="s">
        <v>125</v>
      </c>
      <c r="Q131" s="6" t="s">
        <v>33</v>
      </c>
      <c r="R131" s="6" t="s">
        <v>34</v>
      </c>
      <c r="S131" s="6" t="s">
        <v>877</v>
      </c>
      <c r="T131" s="6" t="s">
        <v>116</v>
      </c>
      <c r="U131" s="16" t="s">
        <v>908</v>
      </c>
      <c r="V131" s="17">
        <f>M131-M132</f>
        <v>0.15999999999999659</v>
      </c>
    </row>
    <row r="132" spans="1:22" ht="31.95" customHeight="1">
      <c r="A132" s="5">
        <v>130</v>
      </c>
      <c r="B132" s="5">
        <v>128</v>
      </c>
      <c r="C132" s="6" t="s">
        <v>861</v>
      </c>
      <c r="D132" s="6" t="s">
        <v>560</v>
      </c>
      <c r="E132" s="6" t="s">
        <v>909</v>
      </c>
      <c r="F132" s="6" t="s">
        <v>527</v>
      </c>
      <c r="G132" s="6" t="s">
        <v>910</v>
      </c>
      <c r="H132" s="8">
        <v>15</v>
      </c>
      <c r="I132" s="6" t="s">
        <v>911</v>
      </c>
      <c r="J132" s="6" t="s">
        <v>912</v>
      </c>
      <c r="K132" s="6" t="s">
        <v>133</v>
      </c>
      <c r="L132" s="11">
        <v>84.1</v>
      </c>
      <c r="M132" s="11">
        <f t="shared" si="6"/>
        <v>76.3</v>
      </c>
      <c r="N132" s="13">
        <v>4</v>
      </c>
      <c r="O132" s="14" t="s">
        <v>840</v>
      </c>
      <c r="P132" s="15" t="s">
        <v>125</v>
      </c>
      <c r="Q132" s="6" t="s">
        <v>33</v>
      </c>
      <c r="R132" s="6" t="s">
        <v>34</v>
      </c>
      <c r="S132" s="6" t="s">
        <v>884</v>
      </c>
      <c r="T132" s="6" t="s">
        <v>185</v>
      </c>
      <c r="U132" s="16" t="s">
        <v>913</v>
      </c>
      <c r="V132" s="17">
        <f>M132-M133</f>
        <v>0.29000000000000625</v>
      </c>
    </row>
    <row r="133" spans="1:22" ht="31.95" customHeight="1">
      <c r="A133" s="5">
        <v>131</v>
      </c>
      <c r="B133" s="5">
        <v>125</v>
      </c>
      <c r="C133" s="6" t="s">
        <v>861</v>
      </c>
      <c r="D133" s="6" t="s">
        <v>560</v>
      </c>
      <c r="E133" s="6" t="s">
        <v>914</v>
      </c>
      <c r="F133" s="6" t="s">
        <v>527</v>
      </c>
      <c r="G133" s="6" t="s">
        <v>915</v>
      </c>
      <c r="H133" s="8">
        <v>12</v>
      </c>
      <c r="I133" s="6" t="s">
        <v>916</v>
      </c>
      <c r="J133" s="6" t="s">
        <v>917</v>
      </c>
      <c r="K133" s="6" t="s">
        <v>918</v>
      </c>
      <c r="L133" s="11">
        <v>81.22</v>
      </c>
      <c r="M133" s="11">
        <f t="shared" si="6"/>
        <v>76.009999999999991</v>
      </c>
      <c r="N133" s="13">
        <v>5</v>
      </c>
      <c r="O133" s="14" t="s">
        <v>840</v>
      </c>
      <c r="P133" s="15" t="s">
        <v>125</v>
      </c>
      <c r="Q133" s="6" t="s">
        <v>33</v>
      </c>
      <c r="R133" s="6" t="s">
        <v>34</v>
      </c>
      <c r="S133" s="6" t="s">
        <v>919</v>
      </c>
      <c r="T133" s="6" t="s">
        <v>145</v>
      </c>
      <c r="U133" s="16" t="s">
        <v>920</v>
      </c>
      <c r="V133" s="17" t="e">
        <f>M133-#REF!</f>
        <v>#REF!</v>
      </c>
    </row>
    <row r="134" spans="1:22" ht="31.95" customHeight="1">
      <c r="A134" s="5">
        <v>132</v>
      </c>
      <c r="B134" s="5">
        <v>46</v>
      </c>
      <c r="C134" s="6" t="s">
        <v>861</v>
      </c>
      <c r="D134" s="6" t="s">
        <v>701</v>
      </c>
      <c r="E134" s="6" t="s">
        <v>921</v>
      </c>
      <c r="F134" s="6" t="s">
        <v>26</v>
      </c>
      <c r="G134" s="6" t="s">
        <v>922</v>
      </c>
      <c r="H134" s="8">
        <v>4</v>
      </c>
      <c r="I134" s="6" t="s">
        <v>923</v>
      </c>
      <c r="J134" s="6" t="s">
        <v>924</v>
      </c>
      <c r="K134" s="6" t="s">
        <v>925</v>
      </c>
      <c r="L134" s="11">
        <v>85.52</v>
      </c>
      <c r="M134" s="11">
        <f t="shared" si="6"/>
        <v>76.759999999999991</v>
      </c>
      <c r="N134" s="13">
        <v>1</v>
      </c>
      <c r="O134" s="14" t="s">
        <v>183</v>
      </c>
      <c r="P134" s="14" t="s">
        <v>45</v>
      </c>
      <c r="Q134" s="6" t="s">
        <v>33</v>
      </c>
      <c r="R134" s="6" t="s">
        <v>34</v>
      </c>
      <c r="S134" s="6" t="s">
        <v>160</v>
      </c>
      <c r="T134" s="6" t="s">
        <v>599</v>
      </c>
      <c r="U134" s="16" t="s">
        <v>926</v>
      </c>
      <c r="V134" s="17">
        <f>M134-M135</f>
        <v>7.9599999999999795</v>
      </c>
    </row>
    <row r="135" spans="1:22" ht="31.95" customHeight="1">
      <c r="A135" s="5">
        <v>133</v>
      </c>
      <c r="B135" s="5">
        <v>47</v>
      </c>
      <c r="C135" s="6" t="s">
        <v>861</v>
      </c>
      <c r="D135" s="6" t="s">
        <v>701</v>
      </c>
      <c r="E135" s="6" t="s">
        <v>927</v>
      </c>
      <c r="F135" s="6" t="s">
        <v>26</v>
      </c>
      <c r="G135" s="6" t="s">
        <v>928</v>
      </c>
      <c r="H135" s="8">
        <v>6</v>
      </c>
      <c r="I135" s="6" t="s">
        <v>929</v>
      </c>
      <c r="J135" s="6" t="s">
        <v>930</v>
      </c>
      <c r="K135" s="6" t="s">
        <v>931</v>
      </c>
      <c r="L135" s="11">
        <v>76.400000000000006</v>
      </c>
      <c r="M135" s="11">
        <f t="shared" si="6"/>
        <v>68.800000000000011</v>
      </c>
      <c r="N135" s="13">
        <v>2</v>
      </c>
      <c r="O135" s="14" t="s">
        <v>183</v>
      </c>
      <c r="P135" s="14" t="s">
        <v>45</v>
      </c>
      <c r="Q135" s="6" t="s">
        <v>33</v>
      </c>
      <c r="R135" s="6" t="s">
        <v>34</v>
      </c>
      <c r="S135" s="6" t="s">
        <v>373</v>
      </c>
      <c r="T135" s="6" t="s">
        <v>373</v>
      </c>
      <c r="U135" s="16" t="s">
        <v>932</v>
      </c>
      <c r="V135" s="17" t="e">
        <f>M135-#REF!</f>
        <v>#REF!</v>
      </c>
    </row>
    <row r="136" spans="1:22" ht="31.95" customHeight="1">
      <c r="A136" s="5">
        <v>134</v>
      </c>
      <c r="B136" s="5">
        <v>85</v>
      </c>
      <c r="C136" s="6" t="s">
        <v>861</v>
      </c>
      <c r="D136" s="6" t="s">
        <v>933</v>
      </c>
      <c r="E136" s="6" t="s">
        <v>934</v>
      </c>
      <c r="F136" s="6" t="s">
        <v>26</v>
      </c>
      <c r="G136" s="6" t="s">
        <v>935</v>
      </c>
      <c r="H136" s="8">
        <v>11</v>
      </c>
      <c r="I136" s="6" t="s">
        <v>936</v>
      </c>
      <c r="J136" s="6" t="s">
        <v>937</v>
      </c>
      <c r="K136" s="6" t="s">
        <v>152</v>
      </c>
      <c r="L136" s="11">
        <v>83</v>
      </c>
      <c r="M136" s="11">
        <f t="shared" si="6"/>
        <v>71.400000000000006</v>
      </c>
      <c r="N136" s="13">
        <v>1</v>
      </c>
      <c r="O136" s="14" t="s">
        <v>74</v>
      </c>
      <c r="P136" s="14" t="s">
        <v>75</v>
      </c>
      <c r="Q136" s="6" t="s">
        <v>33</v>
      </c>
      <c r="R136" s="6" t="s">
        <v>34</v>
      </c>
      <c r="S136" s="6" t="s">
        <v>58</v>
      </c>
      <c r="T136" s="6" t="s">
        <v>185</v>
      </c>
      <c r="U136" s="16" t="s">
        <v>938</v>
      </c>
      <c r="V136" s="17">
        <f>M136-M137</f>
        <v>0.30000000000001137</v>
      </c>
    </row>
    <row r="137" spans="1:22" ht="31.95" customHeight="1">
      <c r="A137" s="5">
        <v>135</v>
      </c>
      <c r="B137" s="5">
        <v>83</v>
      </c>
      <c r="C137" s="6" t="s">
        <v>861</v>
      </c>
      <c r="D137" s="6" t="s">
        <v>933</v>
      </c>
      <c r="E137" s="6" t="s">
        <v>939</v>
      </c>
      <c r="F137" s="6" t="s">
        <v>26</v>
      </c>
      <c r="G137" s="6" t="s">
        <v>940</v>
      </c>
      <c r="H137" s="8">
        <v>13</v>
      </c>
      <c r="I137" s="6" t="s">
        <v>941</v>
      </c>
      <c r="J137" s="6" t="s">
        <v>942</v>
      </c>
      <c r="K137" s="6" t="s">
        <v>943</v>
      </c>
      <c r="L137" s="11">
        <v>81.8</v>
      </c>
      <c r="M137" s="11">
        <f t="shared" si="6"/>
        <v>71.099999999999994</v>
      </c>
      <c r="N137" s="13">
        <v>2</v>
      </c>
      <c r="O137" s="14" t="s">
        <v>74</v>
      </c>
      <c r="P137" s="14" t="s">
        <v>75</v>
      </c>
      <c r="Q137" s="6" t="s">
        <v>33</v>
      </c>
      <c r="R137" s="6" t="s">
        <v>34</v>
      </c>
      <c r="S137" s="6" t="s">
        <v>46</v>
      </c>
      <c r="T137" s="6" t="s">
        <v>76</v>
      </c>
      <c r="U137" s="16" t="s">
        <v>944</v>
      </c>
      <c r="V137" s="17">
        <f>M137-M138</f>
        <v>0.15999999999999659</v>
      </c>
    </row>
    <row r="138" spans="1:22" ht="31.95" customHeight="1">
      <c r="A138" s="5">
        <v>136</v>
      </c>
      <c r="B138" s="5">
        <v>82</v>
      </c>
      <c r="C138" s="6" t="s">
        <v>861</v>
      </c>
      <c r="D138" s="6" t="s">
        <v>933</v>
      </c>
      <c r="E138" s="6" t="s">
        <v>945</v>
      </c>
      <c r="F138" s="6" t="s">
        <v>26</v>
      </c>
      <c r="G138" s="6" t="s">
        <v>946</v>
      </c>
      <c r="H138" s="8">
        <v>12</v>
      </c>
      <c r="I138" s="6" t="s">
        <v>947</v>
      </c>
      <c r="J138" s="6" t="s">
        <v>948</v>
      </c>
      <c r="K138" s="6" t="s">
        <v>949</v>
      </c>
      <c r="L138" s="11">
        <v>81.180000000000007</v>
      </c>
      <c r="M138" s="11">
        <f t="shared" si="6"/>
        <v>70.94</v>
      </c>
      <c r="N138" s="13">
        <v>3</v>
      </c>
      <c r="O138" s="14" t="s">
        <v>74</v>
      </c>
      <c r="P138" s="14" t="s">
        <v>75</v>
      </c>
      <c r="Q138" s="6" t="s">
        <v>33</v>
      </c>
      <c r="R138" s="6" t="s">
        <v>34</v>
      </c>
      <c r="S138" s="6" t="s">
        <v>108</v>
      </c>
      <c r="T138" s="6" t="s">
        <v>135</v>
      </c>
      <c r="U138" s="16" t="s">
        <v>950</v>
      </c>
      <c r="V138" s="17" t="e">
        <f>M138-#REF!</f>
        <v>#REF!</v>
      </c>
    </row>
    <row r="139" spans="1:22" ht="31.95" customHeight="1">
      <c r="A139" s="5">
        <v>137</v>
      </c>
      <c r="B139" s="5">
        <v>211</v>
      </c>
      <c r="C139" s="6" t="s">
        <v>861</v>
      </c>
      <c r="D139" s="6" t="s">
        <v>951</v>
      </c>
      <c r="E139" s="6" t="s">
        <v>952</v>
      </c>
      <c r="F139" s="6" t="s">
        <v>26</v>
      </c>
      <c r="G139" s="6" t="s">
        <v>953</v>
      </c>
      <c r="H139" s="8">
        <v>12</v>
      </c>
      <c r="I139" s="6" t="s">
        <v>954</v>
      </c>
      <c r="J139" s="6" t="s">
        <v>955</v>
      </c>
      <c r="K139" s="6" t="s">
        <v>956</v>
      </c>
      <c r="L139" s="11">
        <v>82.6</v>
      </c>
      <c r="M139" s="11">
        <f t="shared" ref="M139:M156" si="7">K139*0.5+L139*0.5</f>
        <v>78.199999999999989</v>
      </c>
      <c r="N139" s="13">
        <v>1</v>
      </c>
      <c r="O139" s="14" t="s">
        <v>44</v>
      </c>
      <c r="P139" s="15" t="s">
        <v>45</v>
      </c>
      <c r="Q139" s="6" t="s">
        <v>33</v>
      </c>
      <c r="R139" s="6" t="s">
        <v>34</v>
      </c>
      <c r="S139" s="6" t="s">
        <v>84</v>
      </c>
      <c r="T139" s="6" t="s">
        <v>145</v>
      </c>
      <c r="U139" s="16" t="s">
        <v>957</v>
      </c>
      <c r="V139" s="17">
        <f>M139-M140</f>
        <v>0.34999999999999432</v>
      </c>
    </row>
    <row r="140" spans="1:22" ht="31.95" customHeight="1">
      <c r="A140" s="5">
        <v>138</v>
      </c>
      <c r="B140" s="5">
        <v>213</v>
      </c>
      <c r="C140" s="6" t="s">
        <v>861</v>
      </c>
      <c r="D140" s="6" t="s">
        <v>951</v>
      </c>
      <c r="E140" s="6" t="s">
        <v>958</v>
      </c>
      <c r="F140" s="6" t="s">
        <v>26</v>
      </c>
      <c r="G140" s="6" t="s">
        <v>959</v>
      </c>
      <c r="H140" s="8">
        <v>13</v>
      </c>
      <c r="I140" s="6" t="s">
        <v>960</v>
      </c>
      <c r="J140" s="6" t="s">
        <v>961</v>
      </c>
      <c r="K140" s="6" t="s">
        <v>531</v>
      </c>
      <c r="L140" s="11">
        <v>83.6</v>
      </c>
      <c r="M140" s="11">
        <f t="shared" si="7"/>
        <v>77.849999999999994</v>
      </c>
      <c r="N140" s="13">
        <v>2</v>
      </c>
      <c r="O140" s="14" t="s">
        <v>44</v>
      </c>
      <c r="P140" s="15" t="s">
        <v>45</v>
      </c>
      <c r="Q140" s="6" t="s">
        <v>33</v>
      </c>
      <c r="R140" s="6" t="s">
        <v>34</v>
      </c>
      <c r="S140" s="6" t="s">
        <v>144</v>
      </c>
      <c r="T140" s="6" t="s">
        <v>153</v>
      </c>
      <c r="U140" s="16" t="s">
        <v>962</v>
      </c>
      <c r="V140" s="17">
        <f>M140-M141</f>
        <v>0.75</v>
      </c>
    </row>
    <row r="141" spans="1:22" ht="31.95" customHeight="1">
      <c r="A141" s="5">
        <v>139</v>
      </c>
      <c r="B141" s="5">
        <v>212</v>
      </c>
      <c r="C141" s="6" t="s">
        <v>861</v>
      </c>
      <c r="D141" s="6" t="s">
        <v>951</v>
      </c>
      <c r="E141" s="6" t="s">
        <v>963</v>
      </c>
      <c r="F141" s="6" t="s">
        <v>26</v>
      </c>
      <c r="G141" s="6" t="s">
        <v>964</v>
      </c>
      <c r="H141" s="8">
        <v>24</v>
      </c>
      <c r="I141" s="6" t="s">
        <v>965</v>
      </c>
      <c r="J141" s="6" t="s">
        <v>966</v>
      </c>
      <c r="K141" s="6" t="s">
        <v>967</v>
      </c>
      <c r="L141" s="11">
        <v>81</v>
      </c>
      <c r="M141" s="11">
        <f t="shared" si="7"/>
        <v>77.099999999999994</v>
      </c>
      <c r="N141" s="13">
        <v>3</v>
      </c>
      <c r="O141" s="14" t="s">
        <v>44</v>
      </c>
      <c r="P141" s="15" t="s">
        <v>45</v>
      </c>
      <c r="Q141" s="6" t="s">
        <v>33</v>
      </c>
      <c r="R141" s="6" t="s">
        <v>34</v>
      </c>
      <c r="S141" s="6" t="s">
        <v>65</v>
      </c>
      <c r="T141" s="6" t="s">
        <v>373</v>
      </c>
      <c r="U141" s="16" t="s">
        <v>968</v>
      </c>
      <c r="V141" s="17">
        <f>M141-M142</f>
        <v>2.5</v>
      </c>
    </row>
    <row r="142" spans="1:22" ht="31.95" customHeight="1">
      <c r="A142" s="5">
        <v>140</v>
      </c>
      <c r="B142" s="5">
        <v>214</v>
      </c>
      <c r="C142" s="6" t="s">
        <v>861</v>
      </c>
      <c r="D142" s="6" t="s">
        <v>951</v>
      </c>
      <c r="E142" s="6" t="s">
        <v>969</v>
      </c>
      <c r="F142" s="6" t="s">
        <v>26</v>
      </c>
      <c r="G142" s="6" t="s">
        <v>970</v>
      </c>
      <c r="H142" s="8">
        <v>14</v>
      </c>
      <c r="I142" s="6" t="s">
        <v>971</v>
      </c>
      <c r="J142" s="6" t="s">
        <v>972</v>
      </c>
      <c r="K142" s="6" t="s">
        <v>925</v>
      </c>
      <c r="L142" s="11">
        <v>81.2</v>
      </c>
      <c r="M142" s="11">
        <f t="shared" si="7"/>
        <v>74.599999999999994</v>
      </c>
      <c r="N142" s="13">
        <v>4</v>
      </c>
      <c r="O142" s="14" t="s">
        <v>44</v>
      </c>
      <c r="P142" s="15" t="s">
        <v>45</v>
      </c>
      <c r="Q142" s="6" t="s">
        <v>33</v>
      </c>
      <c r="R142" s="6" t="s">
        <v>34</v>
      </c>
      <c r="S142" s="6" t="s">
        <v>66</v>
      </c>
      <c r="T142" s="6" t="s">
        <v>109</v>
      </c>
      <c r="U142" s="16" t="s">
        <v>973</v>
      </c>
      <c r="V142" s="17">
        <f>M142-M143</f>
        <v>1.2999999999999972</v>
      </c>
    </row>
    <row r="143" spans="1:22" ht="31.95" customHeight="1">
      <c r="A143" s="5">
        <v>141</v>
      </c>
      <c r="B143" s="5">
        <v>217</v>
      </c>
      <c r="C143" s="6" t="s">
        <v>861</v>
      </c>
      <c r="D143" s="6" t="s">
        <v>951</v>
      </c>
      <c r="E143" s="6" t="s">
        <v>974</v>
      </c>
      <c r="F143" s="6" t="s">
        <v>26</v>
      </c>
      <c r="G143" s="6" t="s">
        <v>975</v>
      </c>
      <c r="H143" s="8">
        <v>15</v>
      </c>
      <c r="I143" s="6" t="s">
        <v>976</v>
      </c>
      <c r="J143" s="6" t="s">
        <v>977</v>
      </c>
      <c r="K143" s="6" t="s">
        <v>115</v>
      </c>
      <c r="L143" s="11">
        <v>82.7</v>
      </c>
      <c r="M143" s="11">
        <f t="shared" si="7"/>
        <v>73.3</v>
      </c>
      <c r="N143" s="13">
        <v>5</v>
      </c>
      <c r="O143" s="14" t="s">
        <v>44</v>
      </c>
      <c r="P143" s="15" t="s">
        <v>45</v>
      </c>
      <c r="Q143" s="6" t="s">
        <v>33</v>
      </c>
      <c r="R143" s="6" t="s">
        <v>34</v>
      </c>
      <c r="S143" s="6" t="s">
        <v>160</v>
      </c>
      <c r="T143" s="6" t="s">
        <v>108</v>
      </c>
      <c r="U143" s="16" t="s">
        <v>978</v>
      </c>
      <c r="V143" s="17">
        <f>M143-M144</f>
        <v>1</v>
      </c>
    </row>
    <row r="144" spans="1:22" ht="31.95" customHeight="1">
      <c r="A144" s="5">
        <v>142</v>
      </c>
      <c r="B144" s="5">
        <v>218</v>
      </c>
      <c r="C144" s="6" t="s">
        <v>861</v>
      </c>
      <c r="D144" s="6" t="s">
        <v>951</v>
      </c>
      <c r="E144" s="6" t="s">
        <v>979</v>
      </c>
      <c r="F144" s="6" t="s">
        <v>26</v>
      </c>
      <c r="G144" s="6" t="s">
        <v>980</v>
      </c>
      <c r="H144" s="8">
        <v>8</v>
      </c>
      <c r="I144" s="6" t="s">
        <v>981</v>
      </c>
      <c r="J144" s="6" t="s">
        <v>982</v>
      </c>
      <c r="K144" s="6" t="s">
        <v>98</v>
      </c>
      <c r="L144" s="11">
        <v>81.099999999999994</v>
      </c>
      <c r="M144" s="11">
        <f t="shared" si="7"/>
        <v>72.3</v>
      </c>
      <c r="N144" s="13">
        <v>6</v>
      </c>
      <c r="O144" s="14" t="s">
        <v>44</v>
      </c>
      <c r="P144" s="15" t="s">
        <v>45</v>
      </c>
      <c r="Q144" s="6" t="s">
        <v>33</v>
      </c>
      <c r="R144" s="6" t="s">
        <v>34</v>
      </c>
      <c r="S144" s="6" t="s">
        <v>248</v>
      </c>
      <c r="T144" s="6" t="s">
        <v>144</v>
      </c>
      <c r="U144" s="16" t="s">
        <v>983</v>
      </c>
      <c r="V144" s="17" t="e">
        <f>M144-#REF!</f>
        <v>#REF!</v>
      </c>
    </row>
    <row r="145" spans="1:22" ht="31.95" customHeight="1">
      <c r="A145" s="5">
        <v>143</v>
      </c>
      <c r="B145" s="5">
        <v>341</v>
      </c>
      <c r="C145" s="6" t="s">
        <v>861</v>
      </c>
      <c r="D145" s="6" t="s">
        <v>720</v>
      </c>
      <c r="E145" s="6" t="s">
        <v>984</v>
      </c>
      <c r="F145" s="6" t="s">
        <v>26</v>
      </c>
      <c r="G145" s="6" t="s">
        <v>985</v>
      </c>
      <c r="H145" s="8">
        <v>10</v>
      </c>
      <c r="I145" s="6" t="s">
        <v>986</v>
      </c>
      <c r="J145" s="6" t="s">
        <v>987</v>
      </c>
      <c r="K145" s="6" t="s">
        <v>424</v>
      </c>
      <c r="L145" s="11">
        <v>81.099999999999994</v>
      </c>
      <c r="M145" s="11">
        <f t="shared" si="7"/>
        <v>79.150000000000006</v>
      </c>
      <c r="N145" s="13">
        <v>1</v>
      </c>
      <c r="O145" s="14" t="s">
        <v>107</v>
      </c>
      <c r="P145" s="15" t="s">
        <v>75</v>
      </c>
      <c r="Q145" s="6" t="s">
        <v>33</v>
      </c>
      <c r="R145" s="6" t="s">
        <v>34</v>
      </c>
      <c r="S145" s="6" t="s">
        <v>185</v>
      </c>
      <c r="T145" s="6" t="s">
        <v>35</v>
      </c>
      <c r="U145" s="16" t="s">
        <v>988</v>
      </c>
      <c r="V145" s="17">
        <f>M145-M146</f>
        <v>1.5500000000000114</v>
      </c>
    </row>
    <row r="146" spans="1:22" ht="31.95" customHeight="1">
      <c r="A146" s="5">
        <v>144</v>
      </c>
      <c r="B146" s="5">
        <v>342</v>
      </c>
      <c r="C146" s="6" t="s">
        <v>861</v>
      </c>
      <c r="D146" s="6" t="s">
        <v>720</v>
      </c>
      <c r="E146" s="6" t="s">
        <v>989</v>
      </c>
      <c r="F146" s="6" t="s">
        <v>26</v>
      </c>
      <c r="G146" s="6" t="s">
        <v>990</v>
      </c>
      <c r="H146" s="8">
        <v>11</v>
      </c>
      <c r="I146" s="6" t="s">
        <v>991</v>
      </c>
      <c r="J146" s="6" t="s">
        <v>992</v>
      </c>
      <c r="K146" s="6" t="s">
        <v>43</v>
      </c>
      <c r="L146" s="11">
        <v>79.900000000000006</v>
      </c>
      <c r="M146" s="11">
        <f t="shared" si="7"/>
        <v>77.599999999999994</v>
      </c>
      <c r="N146" s="13">
        <v>2</v>
      </c>
      <c r="O146" s="14" t="s">
        <v>107</v>
      </c>
      <c r="P146" s="15" t="s">
        <v>75</v>
      </c>
      <c r="Q146" s="6" t="s">
        <v>33</v>
      </c>
      <c r="R146" s="6" t="s">
        <v>34</v>
      </c>
      <c r="S146" s="6" t="s">
        <v>160</v>
      </c>
      <c r="T146" s="6" t="s">
        <v>160</v>
      </c>
      <c r="U146" s="16" t="s">
        <v>993</v>
      </c>
      <c r="V146" s="17">
        <f>M146-M147</f>
        <v>2.2999999999999972</v>
      </c>
    </row>
    <row r="147" spans="1:22" ht="31.95" customHeight="1">
      <c r="A147" s="5">
        <v>145</v>
      </c>
      <c r="B147" s="5">
        <v>343</v>
      </c>
      <c r="C147" s="6" t="s">
        <v>861</v>
      </c>
      <c r="D147" s="6" t="s">
        <v>720</v>
      </c>
      <c r="E147" s="6" t="s">
        <v>994</v>
      </c>
      <c r="F147" s="6" t="s">
        <v>26</v>
      </c>
      <c r="G147" s="6" t="s">
        <v>995</v>
      </c>
      <c r="H147" s="8">
        <v>8</v>
      </c>
      <c r="I147" s="6" t="s">
        <v>996</v>
      </c>
      <c r="J147" s="6" t="s">
        <v>997</v>
      </c>
      <c r="K147" s="6" t="s">
        <v>322</v>
      </c>
      <c r="L147" s="11">
        <v>77.099999999999994</v>
      </c>
      <c r="M147" s="11">
        <f t="shared" si="7"/>
        <v>75.3</v>
      </c>
      <c r="N147" s="13">
        <v>3</v>
      </c>
      <c r="O147" s="14" t="s">
        <v>107</v>
      </c>
      <c r="P147" s="15" t="s">
        <v>75</v>
      </c>
      <c r="Q147" s="6" t="s">
        <v>33</v>
      </c>
      <c r="R147" s="6" t="s">
        <v>34</v>
      </c>
      <c r="S147" s="6" t="s">
        <v>175</v>
      </c>
      <c r="T147" s="6" t="s">
        <v>209</v>
      </c>
      <c r="U147" s="16" t="s">
        <v>998</v>
      </c>
      <c r="V147" s="17">
        <f>M147-M148</f>
        <v>0.60000000000000853</v>
      </c>
    </row>
    <row r="148" spans="1:22" ht="31.95" customHeight="1">
      <c r="A148" s="5">
        <v>146</v>
      </c>
      <c r="B148" s="5">
        <v>346</v>
      </c>
      <c r="C148" s="6" t="s">
        <v>861</v>
      </c>
      <c r="D148" s="6" t="s">
        <v>720</v>
      </c>
      <c r="E148" s="6" t="s">
        <v>999</v>
      </c>
      <c r="F148" s="6" t="s">
        <v>26</v>
      </c>
      <c r="G148" s="6" t="s">
        <v>1000</v>
      </c>
      <c r="H148" s="8">
        <v>16</v>
      </c>
      <c r="I148" s="6" t="s">
        <v>1001</v>
      </c>
      <c r="J148" s="6" t="s">
        <v>1002</v>
      </c>
      <c r="K148" s="6" t="s">
        <v>1003</v>
      </c>
      <c r="L148" s="11">
        <v>78.3</v>
      </c>
      <c r="M148" s="11">
        <f t="shared" si="7"/>
        <v>74.699999999999989</v>
      </c>
      <c r="N148" s="13">
        <v>4</v>
      </c>
      <c r="O148" s="14" t="s">
        <v>107</v>
      </c>
      <c r="P148" s="15" t="s">
        <v>75</v>
      </c>
      <c r="Q148" s="6" t="s">
        <v>33</v>
      </c>
      <c r="R148" s="6" t="s">
        <v>34</v>
      </c>
      <c r="S148" s="6" t="s">
        <v>46</v>
      </c>
      <c r="T148" s="6" t="s">
        <v>145</v>
      </c>
      <c r="U148" s="16" t="s">
        <v>1004</v>
      </c>
      <c r="V148" s="17">
        <f>M148-M149</f>
        <v>9.9999999999994316E-2</v>
      </c>
    </row>
    <row r="149" spans="1:22" ht="31.95" customHeight="1">
      <c r="A149" s="5">
        <v>147</v>
      </c>
      <c r="B149" s="5">
        <v>344</v>
      </c>
      <c r="C149" s="6" t="s">
        <v>861</v>
      </c>
      <c r="D149" s="6" t="s">
        <v>720</v>
      </c>
      <c r="E149" s="6" t="s">
        <v>1005</v>
      </c>
      <c r="F149" s="6" t="s">
        <v>26</v>
      </c>
      <c r="G149" s="6" t="s">
        <v>1006</v>
      </c>
      <c r="H149" s="8">
        <v>9</v>
      </c>
      <c r="I149" s="6" t="s">
        <v>1007</v>
      </c>
      <c r="J149" s="6" t="s">
        <v>1008</v>
      </c>
      <c r="K149" s="6" t="s">
        <v>288</v>
      </c>
      <c r="L149" s="11">
        <v>76.5</v>
      </c>
      <c r="M149" s="11">
        <f t="shared" si="7"/>
        <v>74.599999999999994</v>
      </c>
      <c r="N149" s="13">
        <v>5</v>
      </c>
      <c r="O149" s="14" t="s">
        <v>107</v>
      </c>
      <c r="P149" s="15" t="s">
        <v>75</v>
      </c>
      <c r="Q149" s="6" t="s">
        <v>33</v>
      </c>
      <c r="R149" s="6" t="s">
        <v>34</v>
      </c>
      <c r="S149" s="6" t="s">
        <v>76</v>
      </c>
      <c r="T149" s="6" t="s">
        <v>160</v>
      </c>
      <c r="U149" s="16" t="s">
        <v>1009</v>
      </c>
      <c r="V149" s="17">
        <f>M149-M150</f>
        <v>0.29999999999999716</v>
      </c>
    </row>
    <row r="150" spans="1:22" ht="31.95" customHeight="1">
      <c r="A150" s="5">
        <v>148</v>
      </c>
      <c r="B150" s="5">
        <v>345</v>
      </c>
      <c r="C150" s="6" t="s">
        <v>861</v>
      </c>
      <c r="D150" s="6" t="s">
        <v>720</v>
      </c>
      <c r="E150" s="6" t="s">
        <v>1010</v>
      </c>
      <c r="F150" s="6" t="s">
        <v>26</v>
      </c>
      <c r="G150" s="6" t="s">
        <v>1011</v>
      </c>
      <c r="H150" s="8">
        <v>15</v>
      </c>
      <c r="I150" s="6" t="s">
        <v>1012</v>
      </c>
      <c r="J150" s="6" t="s">
        <v>1013</v>
      </c>
      <c r="K150" s="6" t="s">
        <v>531</v>
      </c>
      <c r="L150" s="11">
        <v>76.5</v>
      </c>
      <c r="M150" s="11">
        <f t="shared" si="7"/>
        <v>74.3</v>
      </c>
      <c r="N150" s="13">
        <v>6</v>
      </c>
      <c r="O150" s="14" t="s">
        <v>107</v>
      </c>
      <c r="P150" s="15" t="s">
        <v>75</v>
      </c>
      <c r="Q150" s="6" t="s">
        <v>33</v>
      </c>
      <c r="R150" s="6" t="s">
        <v>34</v>
      </c>
      <c r="S150" s="6" t="s">
        <v>373</v>
      </c>
      <c r="T150" s="6" t="s">
        <v>145</v>
      </c>
      <c r="U150" s="16" t="s">
        <v>1014</v>
      </c>
      <c r="V150" s="17" t="e">
        <f>M150-#REF!</f>
        <v>#REF!</v>
      </c>
    </row>
    <row r="151" spans="1:22" ht="31.95" customHeight="1">
      <c r="A151" s="5">
        <v>149</v>
      </c>
      <c r="B151" s="5">
        <v>188</v>
      </c>
      <c r="C151" s="19" t="s">
        <v>861</v>
      </c>
      <c r="D151" s="6" t="s">
        <v>1015</v>
      </c>
      <c r="E151" s="6" t="s">
        <v>1016</v>
      </c>
      <c r="F151" s="20" t="s">
        <v>26</v>
      </c>
      <c r="G151" s="6" t="s">
        <v>1017</v>
      </c>
      <c r="H151" s="8">
        <v>14</v>
      </c>
      <c r="I151" s="6" t="s">
        <v>1018</v>
      </c>
      <c r="J151" s="6" t="s">
        <v>1019</v>
      </c>
      <c r="K151" s="6" t="s">
        <v>1020</v>
      </c>
      <c r="L151" s="11">
        <v>84.68</v>
      </c>
      <c r="M151" s="11">
        <f t="shared" si="7"/>
        <v>77.790000000000006</v>
      </c>
      <c r="N151" s="13">
        <v>1</v>
      </c>
      <c r="O151" s="14" t="s">
        <v>454</v>
      </c>
      <c r="P151" s="15" t="s">
        <v>56</v>
      </c>
      <c r="Q151" s="6" t="s">
        <v>33</v>
      </c>
      <c r="R151" s="6" t="s">
        <v>34</v>
      </c>
      <c r="S151" s="6" t="s">
        <v>36</v>
      </c>
      <c r="T151" s="6" t="s">
        <v>599</v>
      </c>
      <c r="U151" s="16" t="s">
        <v>1021</v>
      </c>
      <c r="V151" s="17">
        <f>M151-M152</f>
        <v>7.000000000000739E-2</v>
      </c>
    </row>
    <row r="152" spans="1:22" ht="31.95" customHeight="1">
      <c r="A152" s="5">
        <v>150</v>
      </c>
      <c r="B152" s="5">
        <v>187</v>
      </c>
      <c r="C152" s="19" t="s">
        <v>861</v>
      </c>
      <c r="D152" s="6" t="s">
        <v>1015</v>
      </c>
      <c r="E152" s="6" t="s">
        <v>1022</v>
      </c>
      <c r="F152" s="20" t="s">
        <v>26</v>
      </c>
      <c r="G152" s="6" t="s">
        <v>1023</v>
      </c>
      <c r="H152" s="8">
        <v>16</v>
      </c>
      <c r="I152" s="6" t="s">
        <v>1024</v>
      </c>
      <c r="J152" s="6" t="s">
        <v>1025</v>
      </c>
      <c r="K152" s="6" t="s">
        <v>1026</v>
      </c>
      <c r="L152" s="11">
        <v>81.14</v>
      </c>
      <c r="M152" s="11">
        <f t="shared" si="7"/>
        <v>77.72</v>
      </c>
      <c r="N152" s="13">
        <v>2</v>
      </c>
      <c r="O152" s="14" t="s">
        <v>454</v>
      </c>
      <c r="P152" s="15" t="s">
        <v>56</v>
      </c>
      <c r="Q152" s="6" t="s">
        <v>33</v>
      </c>
      <c r="R152" s="6" t="s">
        <v>34</v>
      </c>
      <c r="S152" s="6" t="s">
        <v>76</v>
      </c>
      <c r="T152" s="6" t="s">
        <v>353</v>
      </c>
      <c r="U152" s="16" t="s">
        <v>1027</v>
      </c>
      <c r="V152" s="17">
        <f>M152-M153</f>
        <v>1.0200000000000102</v>
      </c>
    </row>
    <row r="153" spans="1:22" ht="31.95" customHeight="1">
      <c r="A153" s="5">
        <v>151</v>
      </c>
      <c r="B153" s="5">
        <v>189</v>
      </c>
      <c r="C153" s="19" t="s">
        <v>861</v>
      </c>
      <c r="D153" s="6" t="s">
        <v>1015</v>
      </c>
      <c r="E153" s="6" t="s">
        <v>1028</v>
      </c>
      <c r="F153" s="20" t="s">
        <v>26</v>
      </c>
      <c r="G153" s="6" t="s">
        <v>1029</v>
      </c>
      <c r="H153" s="8">
        <v>19</v>
      </c>
      <c r="I153" s="6" t="s">
        <v>1030</v>
      </c>
      <c r="J153" s="6" t="s">
        <v>1031</v>
      </c>
      <c r="K153" s="6" t="s">
        <v>572</v>
      </c>
      <c r="L153" s="11">
        <v>83.6</v>
      </c>
      <c r="M153" s="11">
        <f t="shared" si="7"/>
        <v>76.699999999999989</v>
      </c>
      <c r="N153" s="13">
        <v>3</v>
      </c>
      <c r="O153" s="14" t="s">
        <v>454</v>
      </c>
      <c r="P153" s="15" t="s">
        <v>56</v>
      </c>
      <c r="Q153" s="6" t="s">
        <v>33</v>
      </c>
      <c r="R153" s="6" t="s">
        <v>34</v>
      </c>
      <c r="S153" s="6" t="s">
        <v>36</v>
      </c>
      <c r="T153" s="6" t="s">
        <v>47</v>
      </c>
      <c r="U153" s="16" t="s">
        <v>1032</v>
      </c>
      <c r="V153" s="17">
        <f>M153-M154</f>
        <v>0.86999999999999034</v>
      </c>
    </row>
    <row r="154" spans="1:22" ht="31.95" customHeight="1">
      <c r="A154" s="5">
        <v>152</v>
      </c>
      <c r="B154" s="5">
        <v>192</v>
      </c>
      <c r="C154" s="19" t="s">
        <v>861</v>
      </c>
      <c r="D154" s="6" t="s">
        <v>1015</v>
      </c>
      <c r="E154" s="6" t="s">
        <v>1033</v>
      </c>
      <c r="F154" s="20" t="s">
        <v>26</v>
      </c>
      <c r="G154" s="6" t="s">
        <v>1034</v>
      </c>
      <c r="H154" s="8">
        <v>24</v>
      </c>
      <c r="I154" s="6" t="s">
        <v>1035</v>
      </c>
      <c r="J154" s="6" t="s">
        <v>1036</v>
      </c>
      <c r="K154" s="6" t="s">
        <v>925</v>
      </c>
      <c r="L154" s="11">
        <v>83.66</v>
      </c>
      <c r="M154" s="11">
        <f t="shared" si="7"/>
        <v>75.83</v>
      </c>
      <c r="N154" s="13">
        <v>4</v>
      </c>
      <c r="O154" s="14" t="s">
        <v>454</v>
      </c>
      <c r="P154" s="15" t="s">
        <v>56</v>
      </c>
      <c r="Q154" s="6" t="s">
        <v>33</v>
      </c>
      <c r="R154" s="6" t="s">
        <v>34</v>
      </c>
      <c r="S154" s="6" t="s">
        <v>36</v>
      </c>
      <c r="T154" s="6" t="s">
        <v>353</v>
      </c>
      <c r="U154" s="16" t="s">
        <v>1037</v>
      </c>
      <c r="V154" s="17">
        <f>M154-M155</f>
        <v>0.42000000000000171</v>
      </c>
    </row>
    <row r="155" spans="1:22" ht="31.95" customHeight="1">
      <c r="A155" s="5">
        <v>153</v>
      </c>
      <c r="B155" s="5">
        <v>190</v>
      </c>
      <c r="C155" s="19" t="s">
        <v>861</v>
      </c>
      <c r="D155" s="6" t="s">
        <v>1015</v>
      </c>
      <c r="E155" s="6" t="s">
        <v>1038</v>
      </c>
      <c r="F155" s="20" t="s">
        <v>26</v>
      </c>
      <c r="G155" s="6" t="s">
        <v>1039</v>
      </c>
      <c r="H155" s="8">
        <v>29</v>
      </c>
      <c r="I155" s="6" t="s">
        <v>1040</v>
      </c>
      <c r="J155" s="6" t="s">
        <v>1041</v>
      </c>
      <c r="K155" s="6" t="s">
        <v>347</v>
      </c>
      <c r="L155" s="11">
        <v>81.92</v>
      </c>
      <c r="M155" s="11">
        <f t="shared" si="7"/>
        <v>75.41</v>
      </c>
      <c r="N155" s="13">
        <v>5</v>
      </c>
      <c r="O155" s="14" t="s">
        <v>454</v>
      </c>
      <c r="P155" s="15" t="s">
        <v>56</v>
      </c>
      <c r="Q155" s="6" t="s">
        <v>33</v>
      </c>
      <c r="R155" s="6" t="s">
        <v>34</v>
      </c>
      <c r="S155" s="6" t="s">
        <v>109</v>
      </c>
      <c r="T155" s="6" t="s">
        <v>109</v>
      </c>
      <c r="U155" s="16" t="s">
        <v>1042</v>
      </c>
      <c r="V155" s="17">
        <f>M155-M156</f>
        <v>0.93999999999999773</v>
      </c>
    </row>
    <row r="156" spans="1:22" ht="31.95" customHeight="1">
      <c r="A156" s="5">
        <v>154</v>
      </c>
      <c r="B156" s="5">
        <v>197</v>
      </c>
      <c r="C156" s="19" t="s">
        <v>861</v>
      </c>
      <c r="D156" s="6" t="s">
        <v>1015</v>
      </c>
      <c r="E156" s="6" t="s">
        <v>1043</v>
      </c>
      <c r="F156" s="20" t="s">
        <v>26</v>
      </c>
      <c r="G156" s="6" t="s">
        <v>1044</v>
      </c>
      <c r="H156" s="8">
        <v>13</v>
      </c>
      <c r="I156" s="6" t="s">
        <v>1045</v>
      </c>
      <c r="J156" s="6" t="s">
        <v>1046</v>
      </c>
      <c r="K156" s="6" t="s">
        <v>1047</v>
      </c>
      <c r="L156" s="11">
        <v>84.94</v>
      </c>
      <c r="M156" s="11">
        <f t="shared" si="7"/>
        <v>74.47</v>
      </c>
      <c r="N156" s="13">
        <v>6</v>
      </c>
      <c r="O156" s="14" t="s">
        <v>454</v>
      </c>
      <c r="P156" s="15" t="s">
        <v>56</v>
      </c>
      <c r="Q156" s="6" t="s">
        <v>33</v>
      </c>
      <c r="R156" s="6" t="s">
        <v>34</v>
      </c>
      <c r="S156" s="6" t="s">
        <v>84</v>
      </c>
      <c r="T156" s="6" t="s">
        <v>153</v>
      </c>
      <c r="U156" s="16" t="s">
        <v>1048</v>
      </c>
      <c r="V156" s="17" t="e">
        <f>M156-#REF!</f>
        <v>#REF!</v>
      </c>
    </row>
    <row r="157" spans="1:22" ht="28.95" customHeight="1">
      <c r="A157" s="5">
        <v>155</v>
      </c>
      <c r="B157" s="5">
        <v>414</v>
      </c>
      <c r="C157" s="19" t="s">
        <v>861</v>
      </c>
      <c r="D157" s="6" t="s">
        <v>1049</v>
      </c>
      <c r="E157" s="6" t="s">
        <v>1050</v>
      </c>
      <c r="F157" s="20" t="s">
        <v>26</v>
      </c>
      <c r="G157" s="6" t="s">
        <v>1051</v>
      </c>
      <c r="H157" s="8">
        <v>14</v>
      </c>
      <c r="I157" s="6" t="s">
        <v>1052</v>
      </c>
      <c r="J157" s="6" t="s">
        <v>1053</v>
      </c>
      <c r="K157" s="6" t="s">
        <v>763</v>
      </c>
      <c r="L157" s="11">
        <v>83.62</v>
      </c>
      <c r="M157" s="11">
        <f t="shared" ref="M157:M208" si="8">K157*0.5+L157*0.5</f>
        <v>75.31</v>
      </c>
      <c r="N157" s="13">
        <v>1</v>
      </c>
      <c r="O157" s="14" t="s">
        <v>92</v>
      </c>
      <c r="P157" s="15" t="s">
        <v>56</v>
      </c>
      <c r="Q157" s="6" t="s">
        <v>33</v>
      </c>
      <c r="R157" s="6" t="s">
        <v>34</v>
      </c>
      <c r="S157" s="6" t="s">
        <v>76</v>
      </c>
      <c r="T157" s="6" t="s">
        <v>209</v>
      </c>
      <c r="U157" s="16" t="s">
        <v>1054</v>
      </c>
      <c r="V157" s="17">
        <f>M157-M158</f>
        <v>0.90999999999999659</v>
      </c>
    </row>
    <row r="158" spans="1:22" ht="28.95" customHeight="1">
      <c r="A158" s="5">
        <v>156</v>
      </c>
      <c r="B158" s="5">
        <v>412</v>
      </c>
      <c r="C158" s="19" t="s">
        <v>861</v>
      </c>
      <c r="D158" s="6" t="s">
        <v>1049</v>
      </c>
      <c r="E158" s="6" t="s">
        <v>1055</v>
      </c>
      <c r="F158" s="20" t="s">
        <v>26</v>
      </c>
      <c r="G158" s="6" t="s">
        <v>1056</v>
      </c>
      <c r="H158" s="8">
        <v>3</v>
      </c>
      <c r="I158" s="6" t="s">
        <v>1057</v>
      </c>
      <c r="J158" s="6" t="s">
        <v>1058</v>
      </c>
      <c r="K158" s="6" t="s">
        <v>1020</v>
      </c>
      <c r="L158" s="11">
        <v>77.900000000000006</v>
      </c>
      <c r="M158" s="11">
        <f t="shared" si="8"/>
        <v>74.400000000000006</v>
      </c>
      <c r="N158" s="13">
        <v>2</v>
      </c>
      <c r="O158" s="14" t="s">
        <v>92</v>
      </c>
      <c r="P158" s="15" t="s">
        <v>56</v>
      </c>
      <c r="Q158" s="6" t="s">
        <v>33</v>
      </c>
      <c r="R158" s="6" t="s">
        <v>34</v>
      </c>
      <c r="S158" s="6" t="s">
        <v>35</v>
      </c>
      <c r="T158" s="6" t="s">
        <v>58</v>
      </c>
      <c r="U158" s="16" t="s">
        <v>1059</v>
      </c>
      <c r="V158" s="17">
        <f>M158-M159</f>
        <v>0.34000000000000341</v>
      </c>
    </row>
    <row r="159" spans="1:22" ht="28.95" customHeight="1">
      <c r="A159" s="5">
        <v>157</v>
      </c>
      <c r="B159" s="5">
        <v>413</v>
      </c>
      <c r="C159" s="19" t="s">
        <v>861</v>
      </c>
      <c r="D159" s="6" t="s">
        <v>1049</v>
      </c>
      <c r="E159" s="6" t="s">
        <v>1060</v>
      </c>
      <c r="F159" s="20" t="s">
        <v>26</v>
      </c>
      <c r="G159" s="6" t="s">
        <v>1061</v>
      </c>
      <c r="H159" s="8">
        <v>10</v>
      </c>
      <c r="I159" s="6" t="s">
        <v>1062</v>
      </c>
      <c r="J159" s="6" t="s">
        <v>1063</v>
      </c>
      <c r="K159" s="6" t="s">
        <v>64</v>
      </c>
      <c r="L159" s="11">
        <v>80.52</v>
      </c>
      <c r="M159" s="11">
        <f t="shared" si="8"/>
        <v>74.06</v>
      </c>
      <c r="N159" s="13">
        <v>3</v>
      </c>
      <c r="O159" s="14" t="s">
        <v>92</v>
      </c>
      <c r="P159" s="15" t="s">
        <v>56</v>
      </c>
      <c r="Q159" s="6" t="s">
        <v>33</v>
      </c>
      <c r="R159" s="6" t="s">
        <v>34</v>
      </c>
      <c r="S159" s="6" t="s">
        <v>84</v>
      </c>
      <c r="T159" s="6" t="s">
        <v>116</v>
      </c>
      <c r="U159" s="16" t="s">
        <v>1064</v>
      </c>
      <c r="V159" s="17">
        <f>M159-M160</f>
        <v>1.0500000000000114</v>
      </c>
    </row>
    <row r="160" spans="1:22" ht="28.95" customHeight="1">
      <c r="A160" s="5">
        <v>158</v>
      </c>
      <c r="B160" s="5">
        <v>416</v>
      </c>
      <c r="C160" s="19" t="s">
        <v>861</v>
      </c>
      <c r="D160" s="6" t="s">
        <v>1049</v>
      </c>
      <c r="E160" s="6" t="s">
        <v>1065</v>
      </c>
      <c r="F160" s="20" t="s">
        <v>26</v>
      </c>
      <c r="G160" s="6" t="s">
        <v>1066</v>
      </c>
      <c r="H160" s="8">
        <v>18</v>
      </c>
      <c r="I160" s="6" t="s">
        <v>1067</v>
      </c>
      <c r="J160" s="6" t="s">
        <v>1068</v>
      </c>
      <c r="K160" s="6" t="s">
        <v>1069</v>
      </c>
      <c r="L160" s="11">
        <v>81.02</v>
      </c>
      <c r="M160" s="11">
        <f t="shared" si="8"/>
        <v>73.009999999999991</v>
      </c>
      <c r="N160" s="13">
        <v>4</v>
      </c>
      <c r="O160" s="14" t="s">
        <v>92</v>
      </c>
      <c r="P160" s="15" t="s">
        <v>56</v>
      </c>
      <c r="Q160" s="6" t="s">
        <v>33</v>
      </c>
      <c r="R160" s="6" t="s">
        <v>34</v>
      </c>
      <c r="S160" s="6" t="s">
        <v>248</v>
      </c>
      <c r="T160" s="6" t="s">
        <v>109</v>
      </c>
      <c r="U160" s="16" t="s">
        <v>1070</v>
      </c>
      <c r="V160" s="17">
        <f>M160-M161</f>
        <v>0.57999999999998408</v>
      </c>
    </row>
    <row r="161" spans="1:22" ht="28.95" customHeight="1">
      <c r="A161" s="5">
        <v>159</v>
      </c>
      <c r="B161" s="5">
        <v>415</v>
      </c>
      <c r="C161" s="19" t="s">
        <v>861</v>
      </c>
      <c r="D161" s="6" t="s">
        <v>1049</v>
      </c>
      <c r="E161" s="6" t="s">
        <v>1071</v>
      </c>
      <c r="F161" s="20" t="s">
        <v>26</v>
      </c>
      <c r="G161" s="6" t="s">
        <v>1072</v>
      </c>
      <c r="H161" s="8">
        <v>2</v>
      </c>
      <c r="I161" s="6" t="s">
        <v>1073</v>
      </c>
      <c r="J161" s="6" t="s">
        <v>1074</v>
      </c>
      <c r="K161" s="6" t="s">
        <v>780</v>
      </c>
      <c r="L161" s="11">
        <v>78.760000000000005</v>
      </c>
      <c r="M161" s="11">
        <f t="shared" si="8"/>
        <v>72.430000000000007</v>
      </c>
      <c r="N161" s="13">
        <v>5</v>
      </c>
      <c r="O161" s="14" t="s">
        <v>92</v>
      </c>
      <c r="P161" s="15" t="s">
        <v>56</v>
      </c>
      <c r="Q161" s="6" t="s">
        <v>33</v>
      </c>
      <c r="R161" s="6" t="s">
        <v>34</v>
      </c>
      <c r="S161" s="6" t="s">
        <v>353</v>
      </c>
      <c r="T161" s="6" t="s">
        <v>108</v>
      </c>
      <c r="U161" s="16" t="s">
        <v>1075</v>
      </c>
      <c r="V161" s="17">
        <f>M161-M162</f>
        <v>0.13000000000000966</v>
      </c>
    </row>
    <row r="162" spans="1:22" ht="28.95" customHeight="1">
      <c r="A162" s="5">
        <v>160</v>
      </c>
      <c r="B162" s="5">
        <v>418</v>
      </c>
      <c r="C162" s="19" t="s">
        <v>861</v>
      </c>
      <c r="D162" s="6" t="s">
        <v>1049</v>
      </c>
      <c r="E162" s="6" t="s">
        <v>1076</v>
      </c>
      <c r="F162" s="20" t="s">
        <v>26</v>
      </c>
      <c r="G162" s="6" t="s">
        <v>1077</v>
      </c>
      <c r="H162" s="8">
        <v>9</v>
      </c>
      <c r="I162" s="6" t="s">
        <v>1078</v>
      </c>
      <c r="J162" s="6" t="s">
        <v>1079</v>
      </c>
      <c r="K162" s="6" t="s">
        <v>1080</v>
      </c>
      <c r="L162" s="11">
        <v>83.3</v>
      </c>
      <c r="M162" s="11">
        <f t="shared" si="8"/>
        <v>72.3</v>
      </c>
      <c r="N162" s="13">
        <v>6</v>
      </c>
      <c r="O162" s="14" t="s">
        <v>92</v>
      </c>
      <c r="P162" s="15" t="s">
        <v>56</v>
      </c>
      <c r="Q162" s="6" t="s">
        <v>33</v>
      </c>
      <c r="R162" s="6" t="s">
        <v>34</v>
      </c>
      <c r="S162" s="6" t="s">
        <v>248</v>
      </c>
      <c r="T162" s="6" t="s">
        <v>65</v>
      </c>
      <c r="U162" s="16" t="s">
        <v>1081</v>
      </c>
      <c r="V162" s="17" t="e">
        <f>M162-#REF!</f>
        <v>#REF!</v>
      </c>
    </row>
    <row r="163" spans="1:22" ht="28.95" customHeight="1">
      <c r="A163" s="5">
        <v>161</v>
      </c>
      <c r="B163" s="5">
        <v>391</v>
      </c>
      <c r="C163" s="19" t="s">
        <v>861</v>
      </c>
      <c r="D163" s="6" t="s">
        <v>1082</v>
      </c>
      <c r="E163" s="6" t="s">
        <v>1083</v>
      </c>
      <c r="F163" s="20" t="s">
        <v>26</v>
      </c>
      <c r="G163" s="6" t="s">
        <v>1084</v>
      </c>
      <c r="H163" s="8">
        <v>12</v>
      </c>
      <c r="I163" s="6" t="s">
        <v>1085</v>
      </c>
      <c r="J163" s="6" t="s">
        <v>1086</v>
      </c>
      <c r="K163" s="6" t="s">
        <v>763</v>
      </c>
      <c r="L163" s="11">
        <v>82.8</v>
      </c>
      <c r="M163" s="11">
        <f t="shared" si="8"/>
        <v>74.900000000000006</v>
      </c>
      <c r="N163" s="13">
        <v>1</v>
      </c>
      <c r="O163" s="14" t="s">
        <v>255</v>
      </c>
      <c r="P163" s="15" t="s">
        <v>32</v>
      </c>
      <c r="Q163" s="6" t="s">
        <v>33</v>
      </c>
      <c r="R163" s="6" t="s">
        <v>34</v>
      </c>
      <c r="S163" s="6" t="s">
        <v>46</v>
      </c>
      <c r="T163" s="6" t="s">
        <v>35</v>
      </c>
      <c r="U163" s="16" t="s">
        <v>1087</v>
      </c>
      <c r="V163" s="17">
        <f>M163-M164</f>
        <v>9.9999999999994316E-2</v>
      </c>
    </row>
    <row r="164" spans="1:22" ht="28.95" customHeight="1">
      <c r="A164" s="5">
        <v>162</v>
      </c>
      <c r="B164" s="5">
        <v>388</v>
      </c>
      <c r="C164" s="19" t="s">
        <v>861</v>
      </c>
      <c r="D164" s="6" t="s">
        <v>1082</v>
      </c>
      <c r="E164" s="6" t="s">
        <v>1088</v>
      </c>
      <c r="F164" s="20" t="s">
        <v>26</v>
      </c>
      <c r="G164" s="6" t="s">
        <v>1089</v>
      </c>
      <c r="H164" s="8">
        <v>14</v>
      </c>
      <c r="I164" s="6" t="s">
        <v>1090</v>
      </c>
      <c r="J164" s="6" t="s">
        <v>1091</v>
      </c>
      <c r="K164" s="6" t="s">
        <v>1092</v>
      </c>
      <c r="L164" s="11">
        <v>79.7</v>
      </c>
      <c r="M164" s="11">
        <f t="shared" si="8"/>
        <v>74.800000000000011</v>
      </c>
      <c r="N164" s="13">
        <v>2</v>
      </c>
      <c r="O164" s="14" t="s">
        <v>255</v>
      </c>
      <c r="P164" s="15" t="s">
        <v>32</v>
      </c>
      <c r="Q164" s="6" t="s">
        <v>33</v>
      </c>
      <c r="R164" s="6" t="s">
        <v>34</v>
      </c>
      <c r="S164" s="6" t="s">
        <v>175</v>
      </c>
      <c r="T164" s="6" t="s">
        <v>185</v>
      </c>
      <c r="U164" s="16" t="s">
        <v>1093</v>
      </c>
      <c r="V164" s="17">
        <f>M164-M165</f>
        <v>0.40000000000000568</v>
      </c>
    </row>
    <row r="165" spans="1:22" ht="28.95" customHeight="1">
      <c r="A165" s="5">
        <v>163</v>
      </c>
      <c r="B165" s="5">
        <v>387</v>
      </c>
      <c r="C165" s="19" t="s">
        <v>861</v>
      </c>
      <c r="D165" s="6" t="s">
        <v>1082</v>
      </c>
      <c r="E165" s="6" t="s">
        <v>1094</v>
      </c>
      <c r="F165" s="20" t="s">
        <v>26</v>
      </c>
      <c r="G165" s="6" t="s">
        <v>1095</v>
      </c>
      <c r="H165" s="8">
        <v>8</v>
      </c>
      <c r="I165" s="6" t="s">
        <v>1096</v>
      </c>
      <c r="J165" s="6" t="s">
        <v>1097</v>
      </c>
      <c r="K165" s="6" t="s">
        <v>384</v>
      </c>
      <c r="L165" s="11">
        <v>78.5</v>
      </c>
      <c r="M165" s="11">
        <f t="shared" si="8"/>
        <v>74.400000000000006</v>
      </c>
      <c r="N165" s="13">
        <v>3</v>
      </c>
      <c r="O165" s="14" t="s">
        <v>255</v>
      </c>
      <c r="P165" s="15" t="s">
        <v>32</v>
      </c>
      <c r="Q165" s="6" t="s">
        <v>33</v>
      </c>
      <c r="R165" s="6" t="s">
        <v>34</v>
      </c>
      <c r="S165" s="6" t="s">
        <v>599</v>
      </c>
      <c r="T165" s="6" t="s">
        <v>248</v>
      </c>
      <c r="U165" s="16" t="s">
        <v>1098</v>
      </c>
      <c r="V165" s="17">
        <f>M165-M166</f>
        <v>0.75</v>
      </c>
    </row>
    <row r="166" spans="1:22" ht="28.95" customHeight="1">
      <c r="A166" s="5">
        <v>164</v>
      </c>
      <c r="B166" s="5">
        <v>390</v>
      </c>
      <c r="C166" s="19" t="s">
        <v>861</v>
      </c>
      <c r="D166" s="6" t="s">
        <v>1082</v>
      </c>
      <c r="E166" s="6" t="s">
        <v>1099</v>
      </c>
      <c r="F166" s="20" t="s">
        <v>26</v>
      </c>
      <c r="G166" s="6" t="s">
        <v>1100</v>
      </c>
      <c r="H166" s="8">
        <v>7</v>
      </c>
      <c r="I166" s="6" t="s">
        <v>1101</v>
      </c>
      <c r="J166" s="6" t="s">
        <v>1102</v>
      </c>
      <c r="K166" s="6" t="s">
        <v>133</v>
      </c>
      <c r="L166" s="11">
        <v>78.8</v>
      </c>
      <c r="M166" s="11">
        <f t="shared" si="8"/>
        <v>73.650000000000006</v>
      </c>
      <c r="N166" s="13">
        <v>4</v>
      </c>
      <c r="O166" s="14" t="s">
        <v>255</v>
      </c>
      <c r="P166" s="15" t="s">
        <v>32</v>
      </c>
      <c r="Q166" s="6" t="s">
        <v>33</v>
      </c>
      <c r="R166" s="6" t="s">
        <v>34</v>
      </c>
      <c r="S166" s="6" t="s">
        <v>160</v>
      </c>
      <c r="T166" s="6" t="s">
        <v>248</v>
      </c>
      <c r="U166" s="16" t="s">
        <v>1103</v>
      </c>
      <c r="V166" s="17">
        <f>M166-M167</f>
        <v>0.75</v>
      </c>
    </row>
    <row r="167" spans="1:22" ht="28.95" customHeight="1">
      <c r="A167" s="5">
        <v>165</v>
      </c>
      <c r="B167" s="5">
        <v>389</v>
      </c>
      <c r="C167" s="19" t="s">
        <v>861</v>
      </c>
      <c r="D167" s="6" t="s">
        <v>1082</v>
      </c>
      <c r="E167" s="6" t="s">
        <v>1104</v>
      </c>
      <c r="F167" s="20" t="s">
        <v>26</v>
      </c>
      <c r="G167" s="6" t="s">
        <v>1105</v>
      </c>
      <c r="H167" s="8">
        <v>4</v>
      </c>
      <c r="I167" s="6" t="s">
        <v>1106</v>
      </c>
      <c r="J167" s="6" t="s">
        <v>1107</v>
      </c>
      <c r="K167" s="6" t="s">
        <v>572</v>
      </c>
      <c r="L167" s="11">
        <v>76</v>
      </c>
      <c r="M167" s="11">
        <f t="shared" si="8"/>
        <v>72.900000000000006</v>
      </c>
      <c r="N167" s="13">
        <v>5</v>
      </c>
      <c r="O167" s="14" t="s">
        <v>255</v>
      </c>
      <c r="P167" s="15" t="s">
        <v>32</v>
      </c>
      <c r="Q167" s="6" t="s">
        <v>33</v>
      </c>
      <c r="R167" s="6" t="s">
        <v>34</v>
      </c>
      <c r="S167" s="6" t="s">
        <v>144</v>
      </c>
      <c r="T167" s="6" t="s">
        <v>47</v>
      </c>
      <c r="U167" s="16" t="s">
        <v>1108</v>
      </c>
      <c r="V167" s="17">
        <f>M167-M168</f>
        <v>3.2000000000000171</v>
      </c>
    </row>
    <row r="168" spans="1:22" ht="28.95" customHeight="1">
      <c r="A168" s="5">
        <v>166</v>
      </c>
      <c r="B168" s="5">
        <v>395</v>
      </c>
      <c r="C168" s="19" t="s">
        <v>861</v>
      </c>
      <c r="D168" s="6" t="s">
        <v>1082</v>
      </c>
      <c r="E168" s="6" t="s">
        <v>1109</v>
      </c>
      <c r="F168" s="20" t="s">
        <v>26</v>
      </c>
      <c r="G168" s="6" t="s">
        <v>1110</v>
      </c>
      <c r="H168" s="8">
        <v>17</v>
      </c>
      <c r="I168" s="6" t="s">
        <v>1111</v>
      </c>
      <c r="J168" s="6" t="s">
        <v>1112</v>
      </c>
      <c r="K168" s="6" t="s">
        <v>1113</v>
      </c>
      <c r="L168" s="11">
        <v>79.099999999999994</v>
      </c>
      <c r="M168" s="11">
        <f t="shared" si="8"/>
        <v>69.699999999999989</v>
      </c>
      <c r="N168" s="13">
        <v>6</v>
      </c>
      <c r="O168" s="14" t="s">
        <v>255</v>
      </c>
      <c r="P168" s="15" t="s">
        <v>32</v>
      </c>
      <c r="Q168" s="6" t="s">
        <v>33</v>
      </c>
      <c r="R168" s="6" t="s">
        <v>34</v>
      </c>
      <c r="S168" s="6" t="s">
        <v>57</v>
      </c>
      <c r="T168" s="6" t="s">
        <v>185</v>
      </c>
      <c r="U168" s="16" t="s">
        <v>1114</v>
      </c>
      <c r="V168" s="17" t="e">
        <f>M168-#REF!</f>
        <v>#REF!</v>
      </c>
    </row>
    <row r="169" spans="1:22" ht="31.05" customHeight="1">
      <c r="A169" s="5">
        <v>167</v>
      </c>
      <c r="B169" s="5">
        <v>17</v>
      </c>
      <c r="C169" s="6" t="s">
        <v>861</v>
      </c>
      <c r="D169" s="6" t="s">
        <v>1115</v>
      </c>
      <c r="E169" s="6" t="s">
        <v>1116</v>
      </c>
      <c r="F169" s="6" t="s">
        <v>26</v>
      </c>
      <c r="G169" s="6" t="s">
        <v>1117</v>
      </c>
      <c r="H169" s="9">
        <v>3</v>
      </c>
      <c r="I169" s="6" t="s">
        <v>1118</v>
      </c>
      <c r="J169" s="6" t="s">
        <v>1119</v>
      </c>
      <c r="K169" s="6" t="s">
        <v>522</v>
      </c>
      <c r="L169" s="11">
        <v>78.099999999999994</v>
      </c>
      <c r="M169" s="11">
        <f t="shared" si="8"/>
        <v>70.599999999999994</v>
      </c>
      <c r="N169" s="13">
        <v>1</v>
      </c>
      <c r="O169" s="14" t="s">
        <v>55</v>
      </c>
      <c r="P169" s="14" t="s">
        <v>56</v>
      </c>
      <c r="Q169" s="6" t="s">
        <v>33</v>
      </c>
      <c r="R169" s="6" t="s">
        <v>34</v>
      </c>
      <c r="S169" s="6" t="s">
        <v>144</v>
      </c>
      <c r="T169" s="6" t="s">
        <v>126</v>
      </c>
      <c r="U169" s="16" t="s">
        <v>1120</v>
      </c>
      <c r="V169" s="17">
        <f t="shared" ref="V169:V176" si="9">M169-M170</f>
        <v>0.36999999999999034</v>
      </c>
    </row>
    <row r="170" spans="1:22" ht="31.05" customHeight="1">
      <c r="A170" s="5">
        <v>168</v>
      </c>
      <c r="B170" s="5">
        <v>16</v>
      </c>
      <c r="C170" s="6" t="s">
        <v>861</v>
      </c>
      <c r="D170" s="6" t="s">
        <v>1115</v>
      </c>
      <c r="E170" s="6" t="s">
        <v>1121</v>
      </c>
      <c r="F170" s="6" t="s">
        <v>26</v>
      </c>
      <c r="G170" s="6" t="s">
        <v>1122</v>
      </c>
      <c r="H170" s="9">
        <v>2</v>
      </c>
      <c r="I170" s="6" t="s">
        <v>1123</v>
      </c>
      <c r="J170" s="6" t="s">
        <v>1124</v>
      </c>
      <c r="K170" s="6" t="s">
        <v>774</v>
      </c>
      <c r="L170" s="11">
        <v>75.06</v>
      </c>
      <c r="M170" s="11">
        <f t="shared" si="8"/>
        <v>70.23</v>
      </c>
      <c r="N170" s="13">
        <v>2</v>
      </c>
      <c r="O170" s="14" t="s">
        <v>55</v>
      </c>
      <c r="P170" s="14" t="s">
        <v>56</v>
      </c>
      <c r="Q170" s="6" t="s">
        <v>33</v>
      </c>
      <c r="R170" s="6" t="s">
        <v>34</v>
      </c>
      <c r="S170" s="6" t="s">
        <v>185</v>
      </c>
      <c r="T170" s="6" t="s">
        <v>599</v>
      </c>
      <c r="U170" s="16" t="s">
        <v>1125</v>
      </c>
      <c r="V170" s="17">
        <f t="shared" si="9"/>
        <v>1.5799999999999983</v>
      </c>
    </row>
    <row r="171" spans="1:22" ht="31.05" customHeight="1">
      <c r="A171" s="5">
        <v>169</v>
      </c>
      <c r="B171" s="5">
        <v>18</v>
      </c>
      <c r="C171" s="6" t="s">
        <v>861</v>
      </c>
      <c r="D171" s="6" t="s">
        <v>1115</v>
      </c>
      <c r="E171" s="6" t="s">
        <v>1126</v>
      </c>
      <c r="F171" s="6" t="s">
        <v>26</v>
      </c>
      <c r="G171" s="6" t="s">
        <v>1127</v>
      </c>
      <c r="H171" s="9">
        <v>1</v>
      </c>
      <c r="I171" s="6" t="s">
        <v>1128</v>
      </c>
      <c r="J171" s="6" t="s">
        <v>1129</v>
      </c>
      <c r="K171" s="6" t="s">
        <v>943</v>
      </c>
      <c r="L171" s="11">
        <v>76.900000000000006</v>
      </c>
      <c r="M171" s="11">
        <f t="shared" si="8"/>
        <v>68.650000000000006</v>
      </c>
      <c r="N171" s="13">
        <v>3</v>
      </c>
      <c r="O171" s="14" t="s">
        <v>55</v>
      </c>
      <c r="P171" s="14" t="s">
        <v>56</v>
      </c>
      <c r="Q171" s="6" t="s">
        <v>33</v>
      </c>
      <c r="R171" s="6" t="s">
        <v>34</v>
      </c>
      <c r="S171" s="6" t="s">
        <v>116</v>
      </c>
      <c r="T171" s="6" t="s">
        <v>153</v>
      </c>
      <c r="U171" s="18" t="s">
        <v>1130</v>
      </c>
      <c r="V171" s="17">
        <f t="shared" si="9"/>
        <v>-4.3199999999999932</v>
      </c>
    </row>
    <row r="172" spans="1:22" ht="31.05" customHeight="1">
      <c r="A172" s="5">
        <v>170</v>
      </c>
      <c r="B172" s="5">
        <v>291</v>
      </c>
      <c r="C172" s="6" t="s">
        <v>861</v>
      </c>
      <c r="D172" s="6" t="s">
        <v>1131</v>
      </c>
      <c r="E172" s="6" t="s">
        <v>1132</v>
      </c>
      <c r="F172" s="6" t="s">
        <v>26</v>
      </c>
      <c r="G172" s="6" t="s">
        <v>1133</v>
      </c>
      <c r="H172" s="8">
        <v>10</v>
      </c>
      <c r="I172" s="6" t="s">
        <v>1134</v>
      </c>
      <c r="J172" s="6" t="s">
        <v>1135</v>
      </c>
      <c r="K172" s="6" t="s">
        <v>787</v>
      </c>
      <c r="L172" s="11">
        <v>79.64</v>
      </c>
      <c r="M172" s="11">
        <f t="shared" si="8"/>
        <v>72.97</v>
      </c>
      <c r="N172" s="13">
        <v>1</v>
      </c>
      <c r="O172" s="14" t="s">
        <v>372</v>
      </c>
      <c r="P172" s="15" t="s">
        <v>125</v>
      </c>
      <c r="Q172" s="6" t="s">
        <v>33</v>
      </c>
      <c r="R172" s="6" t="s">
        <v>34</v>
      </c>
      <c r="S172" s="6" t="s">
        <v>57</v>
      </c>
      <c r="T172" s="6" t="s">
        <v>36</v>
      </c>
      <c r="U172" s="18" t="s">
        <v>1136</v>
      </c>
      <c r="V172" s="17">
        <f t="shared" si="9"/>
        <v>9.0000000000003411E-2</v>
      </c>
    </row>
    <row r="173" spans="1:22" ht="31.05" customHeight="1">
      <c r="A173" s="5">
        <v>171</v>
      </c>
      <c r="B173" s="5">
        <v>290</v>
      </c>
      <c r="C173" s="6" t="s">
        <v>861</v>
      </c>
      <c r="D173" s="6" t="s">
        <v>1131</v>
      </c>
      <c r="E173" s="6" t="s">
        <v>1137</v>
      </c>
      <c r="F173" s="6" t="s">
        <v>26</v>
      </c>
      <c r="G173" s="6" t="s">
        <v>1138</v>
      </c>
      <c r="H173" s="8">
        <v>12</v>
      </c>
      <c r="I173" s="6" t="s">
        <v>1139</v>
      </c>
      <c r="J173" s="6" t="s">
        <v>1140</v>
      </c>
      <c r="K173" s="6" t="s">
        <v>228</v>
      </c>
      <c r="L173" s="11">
        <v>79.06</v>
      </c>
      <c r="M173" s="11">
        <f t="shared" si="8"/>
        <v>72.88</v>
      </c>
      <c r="N173" s="13">
        <v>2</v>
      </c>
      <c r="O173" s="14" t="s">
        <v>372</v>
      </c>
      <c r="P173" s="15" t="s">
        <v>125</v>
      </c>
      <c r="Q173" s="6" t="s">
        <v>33</v>
      </c>
      <c r="R173" s="6" t="s">
        <v>34</v>
      </c>
      <c r="S173" s="6" t="s">
        <v>135</v>
      </c>
      <c r="T173" s="6" t="s">
        <v>248</v>
      </c>
      <c r="U173" s="18" t="s">
        <v>1141</v>
      </c>
      <c r="V173" s="17">
        <f t="shared" si="9"/>
        <v>1.1999999999999886</v>
      </c>
    </row>
    <row r="174" spans="1:22" ht="31.05" customHeight="1">
      <c r="A174" s="5">
        <v>172</v>
      </c>
      <c r="B174" s="5">
        <v>292</v>
      </c>
      <c r="C174" s="6" t="s">
        <v>861</v>
      </c>
      <c r="D174" s="6" t="s">
        <v>1131</v>
      </c>
      <c r="E174" s="6" t="s">
        <v>1142</v>
      </c>
      <c r="F174" s="6" t="s">
        <v>26</v>
      </c>
      <c r="G174" s="6" t="s">
        <v>1143</v>
      </c>
      <c r="H174" s="8">
        <v>3</v>
      </c>
      <c r="I174" s="6" t="s">
        <v>1144</v>
      </c>
      <c r="J174" s="6" t="s">
        <v>1145</v>
      </c>
      <c r="K174" s="6" t="s">
        <v>780</v>
      </c>
      <c r="L174" s="11">
        <v>77.260000000000005</v>
      </c>
      <c r="M174" s="11">
        <f t="shared" si="8"/>
        <v>71.680000000000007</v>
      </c>
      <c r="N174" s="13">
        <v>3</v>
      </c>
      <c r="O174" s="14" t="s">
        <v>372</v>
      </c>
      <c r="P174" s="15" t="s">
        <v>125</v>
      </c>
      <c r="Q174" s="6" t="s">
        <v>33</v>
      </c>
      <c r="R174" s="6" t="s">
        <v>34</v>
      </c>
      <c r="S174" s="6" t="s">
        <v>353</v>
      </c>
      <c r="T174" s="6" t="s">
        <v>248</v>
      </c>
      <c r="U174" s="18" t="s">
        <v>1146</v>
      </c>
      <c r="V174" s="17">
        <f t="shared" si="9"/>
        <v>0.33000000000001251</v>
      </c>
    </row>
    <row r="175" spans="1:22" ht="31.05" customHeight="1">
      <c r="A175" s="5">
        <v>173</v>
      </c>
      <c r="B175" s="5">
        <v>295</v>
      </c>
      <c r="C175" s="6" t="s">
        <v>861</v>
      </c>
      <c r="D175" s="6" t="s">
        <v>1131</v>
      </c>
      <c r="E175" s="6" t="s">
        <v>1147</v>
      </c>
      <c r="F175" s="6" t="s">
        <v>26</v>
      </c>
      <c r="G175" s="6" t="s">
        <v>1148</v>
      </c>
      <c r="H175" s="8">
        <v>9</v>
      </c>
      <c r="I175" s="6" t="s">
        <v>1149</v>
      </c>
      <c r="J175" s="6" t="s">
        <v>1150</v>
      </c>
      <c r="K175" s="6" t="s">
        <v>192</v>
      </c>
      <c r="L175" s="11">
        <v>78.3</v>
      </c>
      <c r="M175" s="11">
        <f t="shared" si="8"/>
        <v>71.349999999999994</v>
      </c>
      <c r="N175" s="13">
        <v>4</v>
      </c>
      <c r="O175" s="14" t="s">
        <v>372</v>
      </c>
      <c r="P175" s="15" t="s">
        <v>125</v>
      </c>
      <c r="Q175" s="6" t="s">
        <v>33</v>
      </c>
      <c r="R175" s="6" t="s">
        <v>34</v>
      </c>
      <c r="S175" s="6" t="s">
        <v>599</v>
      </c>
      <c r="T175" s="6" t="s">
        <v>36</v>
      </c>
      <c r="U175" s="18" t="s">
        <v>1151</v>
      </c>
      <c r="V175" s="17">
        <f t="shared" si="9"/>
        <v>0.11999999999999034</v>
      </c>
    </row>
    <row r="176" spans="1:22" ht="31.05" customHeight="1">
      <c r="A176" s="5">
        <v>174</v>
      </c>
      <c r="B176" s="5">
        <v>293</v>
      </c>
      <c r="C176" s="6" t="s">
        <v>861</v>
      </c>
      <c r="D176" s="6" t="s">
        <v>1131</v>
      </c>
      <c r="E176" s="6" t="s">
        <v>1152</v>
      </c>
      <c r="F176" s="6" t="s">
        <v>26</v>
      </c>
      <c r="G176" s="6" t="s">
        <v>1153</v>
      </c>
      <c r="H176" s="8">
        <v>13</v>
      </c>
      <c r="I176" s="6" t="s">
        <v>1154</v>
      </c>
      <c r="J176" s="6" t="s">
        <v>1155</v>
      </c>
      <c r="K176" s="6" t="s">
        <v>241</v>
      </c>
      <c r="L176" s="11">
        <v>76.760000000000005</v>
      </c>
      <c r="M176" s="11">
        <f t="shared" si="8"/>
        <v>71.23</v>
      </c>
      <c r="N176" s="13">
        <v>5</v>
      </c>
      <c r="O176" s="14" t="s">
        <v>372</v>
      </c>
      <c r="P176" s="15" t="s">
        <v>125</v>
      </c>
      <c r="Q176" s="6" t="s">
        <v>33</v>
      </c>
      <c r="R176" s="6" t="s">
        <v>34</v>
      </c>
      <c r="S176" s="6" t="s">
        <v>145</v>
      </c>
      <c r="T176" s="6" t="s">
        <v>353</v>
      </c>
      <c r="U176" s="16" t="s">
        <v>1156</v>
      </c>
      <c r="V176" s="17">
        <f t="shared" si="9"/>
        <v>0.47000000000001307</v>
      </c>
    </row>
    <row r="177" spans="1:22" ht="31.05" customHeight="1">
      <c r="A177" s="5">
        <v>175</v>
      </c>
      <c r="B177" s="5">
        <v>294</v>
      </c>
      <c r="C177" s="6" t="s">
        <v>861</v>
      </c>
      <c r="D177" s="6" t="s">
        <v>1131</v>
      </c>
      <c r="E177" s="6" t="s">
        <v>1157</v>
      </c>
      <c r="F177" s="6" t="s">
        <v>26</v>
      </c>
      <c r="G177" s="6" t="s">
        <v>1158</v>
      </c>
      <c r="H177" s="8">
        <v>11</v>
      </c>
      <c r="I177" s="6" t="s">
        <v>1159</v>
      </c>
      <c r="J177" s="6" t="s">
        <v>1160</v>
      </c>
      <c r="K177" s="6" t="s">
        <v>1161</v>
      </c>
      <c r="L177" s="11">
        <v>76.22</v>
      </c>
      <c r="M177" s="11">
        <f t="shared" si="8"/>
        <v>70.759999999999991</v>
      </c>
      <c r="N177" s="13">
        <v>6</v>
      </c>
      <c r="O177" s="14" t="s">
        <v>372</v>
      </c>
      <c r="P177" s="15" t="s">
        <v>125</v>
      </c>
      <c r="Q177" s="6" t="s">
        <v>33</v>
      </c>
      <c r="R177" s="6" t="s">
        <v>34</v>
      </c>
      <c r="S177" s="6" t="s">
        <v>83</v>
      </c>
      <c r="T177" s="6" t="s">
        <v>599</v>
      </c>
      <c r="U177" s="16" t="s">
        <v>1162</v>
      </c>
      <c r="V177" s="17" t="e">
        <f>M177-#REF!</f>
        <v>#REF!</v>
      </c>
    </row>
    <row r="178" spans="1:22" ht="31.05" customHeight="1">
      <c r="A178" s="5">
        <v>176</v>
      </c>
      <c r="B178" s="5">
        <v>55</v>
      </c>
      <c r="C178" s="6" t="s">
        <v>861</v>
      </c>
      <c r="D178" s="6" t="s">
        <v>1163</v>
      </c>
      <c r="E178" s="6" t="s">
        <v>1164</v>
      </c>
      <c r="F178" s="6" t="s">
        <v>26</v>
      </c>
      <c r="G178" s="6" t="s">
        <v>1165</v>
      </c>
      <c r="H178" s="8" t="s">
        <v>1166</v>
      </c>
      <c r="I178" s="6" t="s">
        <v>1167</v>
      </c>
      <c r="J178" s="6" t="s">
        <v>1168</v>
      </c>
      <c r="K178" s="6" t="s">
        <v>142</v>
      </c>
      <c r="L178" s="11">
        <v>81.400000000000006</v>
      </c>
      <c r="M178" s="11">
        <f t="shared" si="8"/>
        <v>78.150000000000006</v>
      </c>
      <c r="N178" s="13">
        <v>1</v>
      </c>
      <c r="O178" s="14" t="s">
        <v>31</v>
      </c>
      <c r="P178" s="14" t="s">
        <v>32</v>
      </c>
      <c r="Q178" s="6" t="s">
        <v>33</v>
      </c>
      <c r="R178" s="6" t="s">
        <v>34</v>
      </c>
      <c r="S178" s="6" t="s">
        <v>108</v>
      </c>
      <c r="T178" s="6" t="s">
        <v>263</v>
      </c>
      <c r="U178" s="16" t="s">
        <v>1169</v>
      </c>
      <c r="V178" s="17">
        <f>M178-M179</f>
        <v>2</v>
      </c>
    </row>
    <row r="179" spans="1:22" ht="31.05" customHeight="1">
      <c r="A179" s="5">
        <v>177</v>
      </c>
      <c r="B179" s="5">
        <v>56</v>
      </c>
      <c r="C179" s="6" t="s">
        <v>861</v>
      </c>
      <c r="D179" s="6" t="s">
        <v>1163</v>
      </c>
      <c r="E179" s="6" t="s">
        <v>1170</v>
      </c>
      <c r="F179" s="6" t="s">
        <v>26</v>
      </c>
      <c r="G179" s="6" t="s">
        <v>1171</v>
      </c>
      <c r="H179" s="8" t="s">
        <v>185</v>
      </c>
      <c r="I179" s="6" t="s">
        <v>1172</v>
      </c>
      <c r="J179" s="6" t="s">
        <v>1173</v>
      </c>
      <c r="K179" s="6" t="s">
        <v>1020</v>
      </c>
      <c r="L179" s="11">
        <v>81.400000000000006</v>
      </c>
      <c r="M179" s="11">
        <f t="shared" si="8"/>
        <v>76.150000000000006</v>
      </c>
      <c r="N179" s="13">
        <v>2</v>
      </c>
      <c r="O179" s="14" t="s">
        <v>31</v>
      </c>
      <c r="P179" s="14" t="s">
        <v>32</v>
      </c>
      <c r="Q179" s="6" t="s">
        <v>33</v>
      </c>
      <c r="R179" s="6" t="s">
        <v>34</v>
      </c>
      <c r="S179" s="6" t="s">
        <v>66</v>
      </c>
      <c r="T179" s="6" t="s">
        <v>65</v>
      </c>
      <c r="U179" s="16" t="s">
        <v>1174</v>
      </c>
      <c r="V179" s="17">
        <f>M179-M180</f>
        <v>0.95000000000000284</v>
      </c>
    </row>
    <row r="180" spans="1:22" ht="31.05" customHeight="1">
      <c r="A180" s="5">
        <v>178</v>
      </c>
      <c r="B180" s="5">
        <v>58</v>
      </c>
      <c r="C180" s="6" t="s">
        <v>861</v>
      </c>
      <c r="D180" s="6" t="s">
        <v>1163</v>
      </c>
      <c r="E180" s="6" t="s">
        <v>1175</v>
      </c>
      <c r="F180" s="6" t="s">
        <v>26</v>
      </c>
      <c r="G180" s="6" t="s">
        <v>1176</v>
      </c>
      <c r="H180" s="8" t="s">
        <v>108</v>
      </c>
      <c r="I180" s="6" t="s">
        <v>1177</v>
      </c>
      <c r="J180" s="6" t="s">
        <v>1178</v>
      </c>
      <c r="K180" s="6" t="s">
        <v>725</v>
      </c>
      <c r="L180" s="11">
        <v>84.2</v>
      </c>
      <c r="M180" s="11">
        <f t="shared" si="8"/>
        <v>75.2</v>
      </c>
      <c r="N180" s="13">
        <v>3</v>
      </c>
      <c r="O180" s="14" t="s">
        <v>31</v>
      </c>
      <c r="P180" s="14" t="s">
        <v>32</v>
      </c>
      <c r="Q180" s="6" t="s">
        <v>33</v>
      </c>
      <c r="R180" s="6" t="s">
        <v>34</v>
      </c>
      <c r="S180" s="6" t="s">
        <v>76</v>
      </c>
      <c r="T180" s="6" t="s">
        <v>58</v>
      </c>
      <c r="U180" s="16" t="s">
        <v>1179</v>
      </c>
      <c r="V180" s="17">
        <f>M180-M181</f>
        <v>0.79999999999999716</v>
      </c>
    </row>
    <row r="181" spans="1:22" ht="31.05" customHeight="1">
      <c r="A181" s="5">
        <v>179</v>
      </c>
      <c r="B181" s="5">
        <v>60</v>
      </c>
      <c r="C181" s="6" t="s">
        <v>861</v>
      </c>
      <c r="D181" s="6" t="s">
        <v>1163</v>
      </c>
      <c r="E181" s="6" t="s">
        <v>1180</v>
      </c>
      <c r="F181" s="6" t="s">
        <v>26</v>
      </c>
      <c r="G181" s="6" t="s">
        <v>1181</v>
      </c>
      <c r="H181" s="8" t="s">
        <v>135</v>
      </c>
      <c r="I181" s="6" t="s">
        <v>1182</v>
      </c>
      <c r="J181" s="6" t="s">
        <v>1183</v>
      </c>
      <c r="K181" s="6" t="s">
        <v>1184</v>
      </c>
      <c r="L181" s="11">
        <v>84</v>
      </c>
      <c r="M181" s="11">
        <f t="shared" si="8"/>
        <v>74.400000000000006</v>
      </c>
      <c r="N181" s="13">
        <v>4</v>
      </c>
      <c r="O181" s="14" t="s">
        <v>31</v>
      </c>
      <c r="P181" s="14" t="s">
        <v>32</v>
      </c>
      <c r="Q181" s="6" t="s">
        <v>33</v>
      </c>
      <c r="R181" s="6" t="s">
        <v>34</v>
      </c>
      <c r="S181" s="6" t="s">
        <v>83</v>
      </c>
      <c r="T181" s="6" t="s">
        <v>373</v>
      </c>
      <c r="U181" s="16" t="s">
        <v>1185</v>
      </c>
      <c r="V181" s="17">
        <f>M181-M182</f>
        <v>1.0500000000000114</v>
      </c>
    </row>
    <row r="182" spans="1:22" ht="31.05" customHeight="1">
      <c r="A182" s="5">
        <v>180</v>
      </c>
      <c r="B182" s="5">
        <v>61</v>
      </c>
      <c r="C182" s="6" t="s">
        <v>861</v>
      </c>
      <c r="D182" s="6" t="s">
        <v>1163</v>
      </c>
      <c r="E182" s="6" t="s">
        <v>1186</v>
      </c>
      <c r="F182" s="6" t="s">
        <v>26</v>
      </c>
      <c r="G182" s="6" t="s">
        <v>1187</v>
      </c>
      <c r="H182" s="8" t="s">
        <v>175</v>
      </c>
      <c r="I182" s="6" t="s">
        <v>1188</v>
      </c>
      <c r="J182" s="6" t="s">
        <v>1189</v>
      </c>
      <c r="K182" s="6" t="s">
        <v>506</v>
      </c>
      <c r="L182" s="11">
        <v>82.2</v>
      </c>
      <c r="M182" s="11">
        <f t="shared" si="8"/>
        <v>73.349999999999994</v>
      </c>
      <c r="N182" s="13">
        <v>5</v>
      </c>
      <c r="O182" s="14" t="s">
        <v>31</v>
      </c>
      <c r="P182" s="14" t="s">
        <v>32</v>
      </c>
      <c r="Q182" s="6" t="s">
        <v>33</v>
      </c>
      <c r="R182" s="6" t="s">
        <v>34</v>
      </c>
      <c r="S182" s="6" t="s">
        <v>109</v>
      </c>
      <c r="T182" s="6" t="s">
        <v>160</v>
      </c>
      <c r="U182" s="16" t="s">
        <v>1190</v>
      </c>
      <c r="V182" s="17">
        <f>M182-M183</f>
        <v>0.25</v>
      </c>
    </row>
    <row r="183" spans="1:22" ht="31.05" customHeight="1">
      <c r="A183" s="5">
        <v>181</v>
      </c>
      <c r="B183" s="5">
        <v>59</v>
      </c>
      <c r="C183" s="6" t="s">
        <v>861</v>
      </c>
      <c r="D183" s="6" t="s">
        <v>1163</v>
      </c>
      <c r="E183" s="6" t="s">
        <v>1191</v>
      </c>
      <c r="F183" s="6" t="s">
        <v>26</v>
      </c>
      <c r="G183" s="6" t="s">
        <v>1192</v>
      </c>
      <c r="H183" s="8" t="s">
        <v>66</v>
      </c>
      <c r="I183" s="6" t="s">
        <v>1193</v>
      </c>
      <c r="J183" s="6" t="s">
        <v>1194</v>
      </c>
      <c r="K183" s="6" t="s">
        <v>780</v>
      </c>
      <c r="L183" s="11">
        <v>80.099999999999994</v>
      </c>
      <c r="M183" s="11">
        <f t="shared" si="8"/>
        <v>73.099999999999994</v>
      </c>
      <c r="N183" s="13">
        <v>6</v>
      </c>
      <c r="O183" s="14" t="s">
        <v>31</v>
      </c>
      <c r="P183" s="14" t="s">
        <v>32</v>
      </c>
      <c r="Q183" s="6" t="s">
        <v>33</v>
      </c>
      <c r="R183" s="6" t="s">
        <v>34</v>
      </c>
      <c r="S183" s="6" t="s">
        <v>66</v>
      </c>
      <c r="T183" s="6" t="s">
        <v>126</v>
      </c>
      <c r="U183" s="16" t="s">
        <v>1195</v>
      </c>
      <c r="V183" s="17" t="e">
        <f>M183-#REF!</f>
        <v>#REF!</v>
      </c>
    </row>
    <row r="184" spans="1:22" ht="31.05" customHeight="1">
      <c r="A184" s="5">
        <v>182</v>
      </c>
      <c r="B184" s="5">
        <v>377</v>
      </c>
      <c r="C184" s="6" t="s">
        <v>861</v>
      </c>
      <c r="D184" s="6" t="s">
        <v>1196</v>
      </c>
      <c r="E184" s="6" t="s">
        <v>1197</v>
      </c>
      <c r="F184" s="6" t="s">
        <v>26</v>
      </c>
      <c r="G184" s="6" t="s">
        <v>1198</v>
      </c>
      <c r="H184" s="8">
        <v>18</v>
      </c>
      <c r="I184" s="6" t="s">
        <v>1199</v>
      </c>
      <c r="J184" s="6" t="s">
        <v>1200</v>
      </c>
      <c r="K184" s="6" t="s">
        <v>1201</v>
      </c>
      <c r="L184" s="11">
        <v>79.400000000000006</v>
      </c>
      <c r="M184" s="11">
        <f t="shared" si="8"/>
        <v>76.25</v>
      </c>
      <c r="N184" s="13">
        <v>1</v>
      </c>
      <c r="O184" s="14" t="s">
        <v>632</v>
      </c>
      <c r="P184" s="15" t="s">
        <v>45</v>
      </c>
      <c r="Q184" s="6" t="s">
        <v>33</v>
      </c>
      <c r="R184" s="6" t="s">
        <v>34</v>
      </c>
      <c r="S184" s="6" t="s">
        <v>65</v>
      </c>
      <c r="T184" s="6" t="s">
        <v>109</v>
      </c>
      <c r="U184" s="16" t="s">
        <v>1202</v>
      </c>
      <c r="V184" s="17">
        <f>M184-M185</f>
        <v>0.31000000000000227</v>
      </c>
    </row>
    <row r="185" spans="1:22" ht="31.05" customHeight="1">
      <c r="A185" s="5">
        <v>183</v>
      </c>
      <c r="B185" s="5">
        <v>378</v>
      </c>
      <c r="C185" s="6" t="s">
        <v>861</v>
      </c>
      <c r="D185" s="6" t="s">
        <v>1196</v>
      </c>
      <c r="E185" s="6" t="s">
        <v>1203</v>
      </c>
      <c r="F185" s="6" t="s">
        <v>26</v>
      </c>
      <c r="G185" s="6" t="s">
        <v>1204</v>
      </c>
      <c r="H185" s="8">
        <v>19</v>
      </c>
      <c r="I185" s="6" t="s">
        <v>1205</v>
      </c>
      <c r="J185" s="6" t="s">
        <v>1206</v>
      </c>
      <c r="K185" s="6" t="s">
        <v>341</v>
      </c>
      <c r="L185" s="11">
        <v>79.38</v>
      </c>
      <c r="M185" s="11">
        <f t="shared" si="8"/>
        <v>75.94</v>
      </c>
      <c r="N185" s="13">
        <v>2</v>
      </c>
      <c r="O185" s="14" t="s">
        <v>632</v>
      </c>
      <c r="P185" s="15" t="s">
        <v>45</v>
      </c>
      <c r="Q185" s="6" t="s">
        <v>33</v>
      </c>
      <c r="R185" s="6" t="s">
        <v>34</v>
      </c>
      <c r="S185" s="6" t="s">
        <v>353</v>
      </c>
      <c r="T185" s="6" t="s">
        <v>35</v>
      </c>
      <c r="U185" s="16" t="s">
        <v>1207</v>
      </c>
      <c r="V185" s="17">
        <f>M185-M186</f>
        <v>1.1599999999999966</v>
      </c>
    </row>
    <row r="186" spans="1:22" ht="31.05" customHeight="1">
      <c r="A186" s="5">
        <v>184</v>
      </c>
      <c r="B186" s="5">
        <v>376</v>
      </c>
      <c r="C186" s="6" t="s">
        <v>861</v>
      </c>
      <c r="D186" s="6" t="s">
        <v>1196</v>
      </c>
      <c r="E186" s="6" t="s">
        <v>1208</v>
      </c>
      <c r="F186" s="6" t="s">
        <v>26</v>
      </c>
      <c r="G186" s="6" t="s">
        <v>1209</v>
      </c>
      <c r="H186" s="8">
        <v>20</v>
      </c>
      <c r="I186" s="6" t="s">
        <v>1210</v>
      </c>
      <c r="J186" s="6" t="s">
        <v>1211</v>
      </c>
      <c r="K186" s="6" t="s">
        <v>207</v>
      </c>
      <c r="L186" s="11">
        <v>74.760000000000005</v>
      </c>
      <c r="M186" s="11">
        <f t="shared" si="8"/>
        <v>74.78</v>
      </c>
      <c r="N186" s="13">
        <v>3</v>
      </c>
      <c r="O186" s="14" t="s">
        <v>632</v>
      </c>
      <c r="P186" s="15" t="s">
        <v>45</v>
      </c>
      <c r="Q186" s="6" t="s">
        <v>33</v>
      </c>
      <c r="R186" s="6" t="s">
        <v>34</v>
      </c>
      <c r="S186" s="6" t="s">
        <v>36</v>
      </c>
      <c r="T186" s="6" t="s">
        <v>65</v>
      </c>
      <c r="U186" s="16" t="s">
        <v>1212</v>
      </c>
      <c r="V186" s="17">
        <f>M186-M187</f>
        <v>3.210000000000008</v>
      </c>
    </row>
    <row r="187" spans="1:22" ht="31.05" customHeight="1">
      <c r="A187" s="5">
        <v>185</v>
      </c>
      <c r="B187" s="5">
        <v>379</v>
      </c>
      <c r="C187" s="6" t="s">
        <v>861</v>
      </c>
      <c r="D187" s="6" t="s">
        <v>1196</v>
      </c>
      <c r="E187" s="6" t="s">
        <v>1213</v>
      </c>
      <c r="F187" s="6" t="s">
        <v>26</v>
      </c>
      <c r="G187" s="6" t="s">
        <v>1214</v>
      </c>
      <c r="H187" s="8">
        <v>21</v>
      </c>
      <c r="I187" s="6" t="s">
        <v>1215</v>
      </c>
      <c r="J187" s="6" t="s">
        <v>1216</v>
      </c>
      <c r="K187" s="6" t="s">
        <v>441</v>
      </c>
      <c r="L187" s="11">
        <v>76.540000000000006</v>
      </c>
      <c r="M187" s="11">
        <f t="shared" si="8"/>
        <v>71.569999999999993</v>
      </c>
      <c r="N187" s="13">
        <v>4</v>
      </c>
      <c r="O187" s="14" t="s">
        <v>632</v>
      </c>
      <c r="P187" s="15" t="s">
        <v>45</v>
      </c>
      <c r="Q187" s="6" t="s">
        <v>33</v>
      </c>
      <c r="R187" s="6" t="s">
        <v>34</v>
      </c>
      <c r="S187" s="6" t="s">
        <v>175</v>
      </c>
      <c r="T187" s="6" t="s">
        <v>108</v>
      </c>
      <c r="U187" s="16" t="s">
        <v>1217</v>
      </c>
      <c r="V187" s="17" t="e">
        <f>M187-#REF!</f>
        <v>#REF!</v>
      </c>
    </row>
    <row r="188" spans="1:22" ht="31.05" customHeight="1">
      <c r="A188" s="5">
        <v>186</v>
      </c>
      <c r="B188" s="5">
        <v>478</v>
      </c>
      <c r="C188" s="6" t="s">
        <v>861</v>
      </c>
      <c r="D188" s="6" t="s">
        <v>1218</v>
      </c>
      <c r="E188" s="6" t="s">
        <v>1219</v>
      </c>
      <c r="F188" s="6" t="s">
        <v>26</v>
      </c>
      <c r="G188" s="6" t="s">
        <v>1220</v>
      </c>
      <c r="H188" s="8">
        <v>23</v>
      </c>
      <c r="I188" s="6" t="s">
        <v>1221</v>
      </c>
      <c r="J188" s="6" t="s">
        <v>1222</v>
      </c>
      <c r="K188" s="6" t="s">
        <v>347</v>
      </c>
      <c r="L188" s="11">
        <v>80.2</v>
      </c>
      <c r="M188" s="11">
        <f t="shared" si="8"/>
        <v>74.550000000000011</v>
      </c>
      <c r="N188" s="13">
        <v>1</v>
      </c>
      <c r="O188" s="15" t="s">
        <v>565</v>
      </c>
      <c r="P188" s="15" t="s">
        <v>125</v>
      </c>
      <c r="Q188" s="6" t="s">
        <v>33</v>
      </c>
      <c r="R188" s="6" t="s">
        <v>34</v>
      </c>
      <c r="S188" s="6" t="s">
        <v>58</v>
      </c>
      <c r="T188" s="6" t="s">
        <v>373</v>
      </c>
      <c r="U188" s="16" t="s">
        <v>1223</v>
      </c>
      <c r="V188" s="17">
        <f>M188-M189</f>
        <v>3.0500000000000114</v>
      </c>
    </row>
    <row r="189" spans="1:22" ht="31.05" customHeight="1">
      <c r="A189" s="5">
        <v>187</v>
      </c>
      <c r="B189" s="5">
        <v>482</v>
      </c>
      <c r="C189" s="6" t="s">
        <v>861</v>
      </c>
      <c r="D189" s="6" t="s">
        <v>1218</v>
      </c>
      <c r="E189" s="6" t="s">
        <v>1224</v>
      </c>
      <c r="F189" s="6" t="s">
        <v>26</v>
      </c>
      <c r="G189" s="6" t="s">
        <v>1225</v>
      </c>
      <c r="H189" s="8">
        <v>24</v>
      </c>
      <c r="I189" s="6" t="s">
        <v>1226</v>
      </c>
      <c r="J189" s="6" t="s">
        <v>1227</v>
      </c>
      <c r="K189" s="6" t="s">
        <v>1113</v>
      </c>
      <c r="L189" s="11">
        <v>82.7</v>
      </c>
      <c r="M189" s="11">
        <f t="shared" si="8"/>
        <v>71.5</v>
      </c>
      <c r="N189" s="13">
        <v>2</v>
      </c>
      <c r="O189" s="15" t="s">
        <v>565</v>
      </c>
      <c r="P189" s="15" t="s">
        <v>125</v>
      </c>
      <c r="Q189" s="6" t="s">
        <v>33</v>
      </c>
      <c r="R189" s="6" t="s">
        <v>34</v>
      </c>
      <c r="S189" s="6" t="s">
        <v>35</v>
      </c>
      <c r="T189" s="6" t="s">
        <v>57</v>
      </c>
      <c r="U189" s="16" t="s">
        <v>1228</v>
      </c>
      <c r="V189" s="17">
        <f>M189-M190</f>
        <v>0.29999999999999716</v>
      </c>
    </row>
    <row r="190" spans="1:22" ht="31.05" customHeight="1">
      <c r="A190" s="5">
        <v>188</v>
      </c>
      <c r="B190" s="5">
        <v>479</v>
      </c>
      <c r="C190" s="6" t="s">
        <v>861</v>
      </c>
      <c r="D190" s="6" t="s">
        <v>1218</v>
      </c>
      <c r="E190" s="6" t="s">
        <v>1229</v>
      </c>
      <c r="F190" s="6" t="s">
        <v>26</v>
      </c>
      <c r="G190" s="6" t="s">
        <v>1230</v>
      </c>
      <c r="H190" s="8">
        <v>20</v>
      </c>
      <c r="I190" s="6" t="s">
        <v>1231</v>
      </c>
      <c r="J190" s="6" t="s">
        <v>1232</v>
      </c>
      <c r="K190" s="6" t="s">
        <v>192</v>
      </c>
      <c r="L190" s="11">
        <v>78</v>
      </c>
      <c r="M190" s="11">
        <f t="shared" si="8"/>
        <v>71.2</v>
      </c>
      <c r="N190" s="13">
        <v>3</v>
      </c>
      <c r="O190" s="15" t="s">
        <v>565</v>
      </c>
      <c r="P190" s="15" t="s">
        <v>125</v>
      </c>
      <c r="Q190" s="6" t="s">
        <v>33</v>
      </c>
      <c r="R190" s="6" t="s">
        <v>34</v>
      </c>
      <c r="S190" s="6" t="s">
        <v>353</v>
      </c>
      <c r="T190" s="6" t="s">
        <v>185</v>
      </c>
      <c r="U190" s="16" t="s">
        <v>1233</v>
      </c>
      <c r="V190" s="17">
        <f>M190-M191</f>
        <v>1</v>
      </c>
    </row>
    <row r="191" spans="1:22" ht="31.05" customHeight="1">
      <c r="A191" s="5">
        <v>189</v>
      </c>
      <c r="B191" s="5">
        <v>480</v>
      </c>
      <c r="C191" s="6" t="s">
        <v>861</v>
      </c>
      <c r="D191" s="6" t="s">
        <v>1218</v>
      </c>
      <c r="E191" s="6" t="s">
        <v>1234</v>
      </c>
      <c r="F191" s="6" t="s">
        <v>26</v>
      </c>
      <c r="G191" s="6" t="s">
        <v>1235</v>
      </c>
      <c r="H191" s="8">
        <v>22</v>
      </c>
      <c r="I191" s="6" t="s">
        <v>1236</v>
      </c>
      <c r="J191" s="6" t="s">
        <v>1237</v>
      </c>
      <c r="K191" s="6" t="s">
        <v>1238</v>
      </c>
      <c r="L191" s="11">
        <v>78.3</v>
      </c>
      <c r="M191" s="11">
        <f t="shared" si="8"/>
        <v>70.2</v>
      </c>
      <c r="N191" s="13">
        <v>4</v>
      </c>
      <c r="O191" s="15" t="s">
        <v>565</v>
      </c>
      <c r="P191" s="15" t="s">
        <v>125</v>
      </c>
      <c r="Q191" s="6" t="s">
        <v>33</v>
      </c>
      <c r="R191" s="6" t="s">
        <v>34</v>
      </c>
      <c r="S191" s="6" t="s">
        <v>76</v>
      </c>
      <c r="T191" s="6" t="s">
        <v>175</v>
      </c>
      <c r="U191" s="16" t="s">
        <v>1239</v>
      </c>
      <c r="V191" s="17" t="e">
        <f>M191-#REF!</f>
        <v>#REF!</v>
      </c>
    </row>
    <row r="192" spans="1:22" ht="31.05" customHeight="1">
      <c r="A192" s="5">
        <v>190</v>
      </c>
      <c r="B192" s="5">
        <v>181</v>
      </c>
      <c r="C192" s="6" t="s">
        <v>861</v>
      </c>
      <c r="D192" s="6" t="s">
        <v>689</v>
      </c>
      <c r="E192" s="6" t="s">
        <v>1240</v>
      </c>
      <c r="F192" s="6" t="s">
        <v>502</v>
      </c>
      <c r="G192" s="6" t="s">
        <v>1241</v>
      </c>
      <c r="H192" s="8">
        <v>1</v>
      </c>
      <c r="I192" s="6" t="s">
        <v>1242</v>
      </c>
      <c r="J192" s="6" t="s">
        <v>1243</v>
      </c>
      <c r="K192" s="6" t="s">
        <v>1244</v>
      </c>
      <c r="L192" s="11">
        <v>77.84</v>
      </c>
      <c r="M192" s="11">
        <f t="shared" si="8"/>
        <v>72.37</v>
      </c>
      <c r="N192" s="13">
        <v>1</v>
      </c>
      <c r="O192" s="14" t="s">
        <v>454</v>
      </c>
      <c r="P192" s="15" t="s">
        <v>56</v>
      </c>
      <c r="Q192" s="6" t="s">
        <v>33</v>
      </c>
      <c r="R192" s="6" t="s">
        <v>34</v>
      </c>
      <c r="S192" s="6" t="s">
        <v>508</v>
      </c>
      <c r="T192" s="6" t="s">
        <v>353</v>
      </c>
      <c r="U192" s="16" t="s">
        <v>1245</v>
      </c>
      <c r="V192" s="17">
        <f>M192-M193</f>
        <v>2.7999999999999972</v>
      </c>
    </row>
    <row r="193" spans="1:22" ht="31.05" customHeight="1">
      <c r="A193" s="5">
        <v>191</v>
      </c>
      <c r="B193" s="5">
        <v>182</v>
      </c>
      <c r="C193" s="6" t="s">
        <v>861</v>
      </c>
      <c r="D193" s="6" t="s">
        <v>689</v>
      </c>
      <c r="E193" s="6" t="s">
        <v>1246</v>
      </c>
      <c r="F193" s="6" t="s">
        <v>502</v>
      </c>
      <c r="G193" s="6" t="s">
        <v>1247</v>
      </c>
      <c r="H193" s="8">
        <v>3</v>
      </c>
      <c r="I193" s="6" t="s">
        <v>1248</v>
      </c>
      <c r="J193" s="6" t="s">
        <v>1249</v>
      </c>
      <c r="K193" s="6" t="s">
        <v>1250</v>
      </c>
      <c r="L193" s="11">
        <v>81.540000000000006</v>
      </c>
      <c r="M193" s="11">
        <f t="shared" si="8"/>
        <v>69.570000000000007</v>
      </c>
      <c r="N193" s="13">
        <v>2</v>
      </c>
      <c r="O193" s="14" t="s">
        <v>454</v>
      </c>
      <c r="P193" s="15" t="s">
        <v>56</v>
      </c>
      <c r="Q193" s="6" t="s">
        <v>33</v>
      </c>
      <c r="R193" s="6" t="s">
        <v>34</v>
      </c>
      <c r="S193" s="6" t="s">
        <v>508</v>
      </c>
      <c r="T193" s="6" t="s">
        <v>83</v>
      </c>
      <c r="U193" s="16" t="s">
        <v>1251</v>
      </c>
      <c r="V193" s="17" t="e">
        <f>M193-#REF!</f>
        <v>#REF!</v>
      </c>
    </row>
    <row r="194" spans="1:22" ht="31.05" customHeight="1">
      <c r="A194" s="5">
        <v>192</v>
      </c>
      <c r="B194" s="5">
        <v>230</v>
      </c>
      <c r="C194" s="6" t="s">
        <v>861</v>
      </c>
      <c r="D194" s="6" t="s">
        <v>1252</v>
      </c>
      <c r="E194" s="6" t="s">
        <v>1253</v>
      </c>
      <c r="F194" s="6" t="s">
        <v>26</v>
      </c>
      <c r="G194" s="6" t="s">
        <v>1254</v>
      </c>
      <c r="H194" s="8">
        <v>30</v>
      </c>
      <c r="I194" s="6" t="s">
        <v>1255</v>
      </c>
      <c r="J194" s="6" t="s">
        <v>1256</v>
      </c>
      <c r="K194" s="6" t="s">
        <v>706</v>
      </c>
      <c r="L194" s="11">
        <v>83</v>
      </c>
      <c r="M194" s="11">
        <f t="shared" si="8"/>
        <v>74.900000000000006</v>
      </c>
      <c r="N194" s="13">
        <v>1</v>
      </c>
      <c r="O194" s="14" t="s">
        <v>44</v>
      </c>
      <c r="P194" s="15" t="s">
        <v>45</v>
      </c>
      <c r="Q194" s="6" t="s">
        <v>33</v>
      </c>
      <c r="R194" s="6" t="s">
        <v>34</v>
      </c>
      <c r="S194" s="6" t="s">
        <v>126</v>
      </c>
      <c r="T194" s="6" t="s">
        <v>76</v>
      </c>
      <c r="U194" s="16" t="s">
        <v>1257</v>
      </c>
      <c r="V194" s="17">
        <f>M194-M195</f>
        <v>0.55000000000001137</v>
      </c>
    </row>
    <row r="195" spans="1:22" ht="31.05" customHeight="1">
      <c r="A195" s="5">
        <v>193</v>
      </c>
      <c r="B195" s="5">
        <v>229</v>
      </c>
      <c r="C195" s="6" t="s">
        <v>861</v>
      </c>
      <c r="D195" s="6" t="s">
        <v>1252</v>
      </c>
      <c r="E195" s="6" t="s">
        <v>1258</v>
      </c>
      <c r="F195" s="6" t="s">
        <v>26</v>
      </c>
      <c r="G195" s="6" t="s">
        <v>1259</v>
      </c>
      <c r="H195" s="8">
        <v>29</v>
      </c>
      <c r="I195" s="6" t="s">
        <v>1260</v>
      </c>
      <c r="J195" s="6" t="s">
        <v>1261</v>
      </c>
      <c r="K195" s="6" t="s">
        <v>1262</v>
      </c>
      <c r="L195" s="11">
        <v>81.400000000000006</v>
      </c>
      <c r="M195" s="11">
        <f t="shared" si="8"/>
        <v>74.349999999999994</v>
      </c>
      <c r="N195" s="13">
        <v>2</v>
      </c>
      <c r="O195" s="14" t="s">
        <v>44</v>
      </c>
      <c r="P195" s="15" t="s">
        <v>45</v>
      </c>
      <c r="Q195" s="6" t="s">
        <v>33</v>
      </c>
      <c r="R195" s="6" t="s">
        <v>34</v>
      </c>
      <c r="S195" s="6" t="s">
        <v>248</v>
      </c>
      <c r="T195" s="6" t="s">
        <v>126</v>
      </c>
      <c r="U195" s="16" t="s">
        <v>1263</v>
      </c>
      <c r="V195" s="17" t="e">
        <f>M195-#REF!</f>
        <v>#REF!</v>
      </c>
    </row>
    <row r="196" spans="1:22" ht="31.05" customHeight="1">
      <c r="A196" s="5">
        <v>194</v>
      </c>
      <c r="B196" s="5">
        <v>68</v>
      </c>
      <c r="C196" s="6" t="s">
        <v>1264</v>
      </c>
      <c r="D196" s="6" t="s">
        <v>1265</v>
      </c>
      <c r="E196" s="6" t="s">
        <v>1266</v>
      </c>
      <c r="F196" s="6" t="s">
        <v>298</v>
      </c>
      <c r="G196" s="6" t="s">
        <v>1267</v>
      </c>
      <c r="H196" s="7">
        <v>3</v>
      </c>
      <c r="I196" s="6" t="s">
        <v>1268</v>
      </c>
      <c r="J196" s="6" t="s">
        <v>1269</v>
      </c>
      <c r="K196" s="6" t="s">
        <v>1270</v>
      </c>
      <c r="L196" s="11">
        <v>84.1</v>
      </c>
      <c r="M196" s="11">
        <f t="shared" si="8"/>
        <v>80.849999999999994</v>
      </c>
      <c r="N196" s="13">
        <v>1</v>
      </c>
      <c r="O196" s="14" t="s">
        <v>31</v>
      </c>
      <c r="P196" s="14" t="s">
        <v>32</v>
      </c>
      <c r="Q196" s="6" t="s">
        <v>33</v>
      </c>
      <c r="R196" s="6" t="s">
        <v>34</v>
      </c>
      <c r="S196" s="6" t="s">
        <v>303</v>
      </c>
      <c r="T196" s="6" t="s">
        <v>353</v>
      </c>
      <c r="U196" s="16" t="s">
        <v>1271</v>
      </c>
      <c r="V196" s="17" t="e">
        <f>M196-#REF!</f>
        <v>#REF!</v>
      </c>
    </row>
    <row r="197" spans="1:22" ht="31.05" customHeight="1">
      <c r="A197" s="5">
        <v>195</v>
      </c>
      <c r="B197" s="5">
        <v>145</v>
      </c>
      <c r="C197" s="6" t="s">
        <v>1264</v>
      </c>
      <c r="D197" s="6" t="s">
        <v>479</v>
      </c>
      <c r="E197" s="6" t="s">
        <v>1272</v>
      </c>
      <c r="F197" s="6" t="s">
        <v>481</v>
      </c>
      <c r="G197" s="6" t="s">
        <v>1273</v>
      </c>
      <c r="H197" s="8">
        <v>27</v>
      </c>
      <c r="I197" s="6" t="s">
        <v>1274</v>
      </c>
      <c r="J197" s="6" t="s">
        <v>1275</v>
      </c>
      <c r="K197" s="6" t="s">
        <v>1276</v>
      </c>
      <c r="L197" s="11">
        <v>83.44</v>
      </c>
      <c r="M197" s="11">
        <f t="shared" si="8"/>
        <v>68.97</v>
      </c>
      <c r="N197" s="13">
        <v>1</v>
      </c>
      <c r="O197" s="14" t="s">
        <v>840</v>
      </c>
      <c r="P197" s="15" t="s">
        <v>125</v>
      </c>
      <c r="Q197" s="6" t="s">
        <v>33</v>
      </c>
      <c r="R197" s="6" t="s">
        <v>34</v>
      </c>
      <c r="S197" s="6" t="s">
        <v>486</v>
      </c>
      <c r="T197" s="6" t="s">
        <v>353</v>
      </c>
      <c r="U197" s="16" t="s">
        <v>1277</v>
      </c>
      <c r="V197" s="17" t="e">
        <f>M197-#REF!</f>
        <v>#REF!</v>
      </c>
    </row>
    <row r="198" spans="1:22" ht="31.05" customHeight="1">
      <c r="A198" s="5">
        <v>196</v>
      </c>
      <c r="B198" s="5">
        <v>239</v>
      </c>
      <c r="C198" s="6" t="s">
        <v>861</v>
      </c>
      <c r="D198" s="6" t="s">
        <v>820</v>
      </c>
      <c r="E198" s="6" t="s">
        <v>1278</v>
      </c>
      <c r="F198" s="6" t="s">
        <v>26</v>
      </c>
      <c r="G198" s="6" t="s">
        <v>1279</v>
      </c>
      <c r="H198" s="8">
        <v>26</v>
      </c>
      <c r="I198" s="6" t="s">
        <v>1280</v>
      </c>
      <c r="J198" s="6" t="s">
        <v>1281</v>
      </c>
      <c r="K198" s="6" t="s">
        <v>1282</v>
      </c>
      <c r="L198" s="11">
        <v>82.1</v>
      </c>
      <c r="M198" s="11">
        <f t="shared" si="8"/>
        <v>75.400000000000006</v>
      </c>
      <c r="N198" s="13">
        <v>1</v>
      </c>
      <c r="O198" s="14" t="s">
        <v>44</v>
      </c>
      <c r="P198" s="15" t="s">
        <v>45</v>
      </c>
      <c r="Q198" s="6" t="s">
        <v>33</v>
      </c>
      <c r="R198" s="6" t="s">
        <v>34</v>
      </c>
      <c r="S198" s="6" t="s">
        <v>373</v>
      </c>
      <c r="T198" s="6" t="s">
        <v>184</v>
      </c>
      <c r="U198" s="16" t="s">
        <v>1283</v>
      </c>
      <c r="V198" s="17">
        <f>M198-M199</f>
        <v>4.9500000000000028</v>
      </c>
    </row>
    <row r="199" spans="1:22" ht="31.05" customHeight="1">
      <c r="A199" s="5">
        <v>197</v>
      </c>
      <c r="B199" s="5">
        <v>240</v>
      </c>
      <c r="C199" s="6" t="s">
        <v>861</v>
      </c>
      <c r="D199" s="6" t="s">
        <v>820</v>
      </c>
      <c r="E199" s="6" t="s">
        <v>1284</v>
      </c>
      <c r="F199" s="6" t="s">
        <v>26</v>
      </c>
      <c r="G199" s="6" t="s">
        <v>1285</v>
      </c>
      <c r="H199" s="8">
        <v>25</v>
      </c>
      <c r="I199" s="6" t="s">
        <v>1286</v>
      </c>
      <c r="J199" s="6" t="s">
        <v>1287</v>
      </c>
      <c r="K199" s="6" t="s">
        <v>949</v>
      </c>
      <c r="L199" s="11">
        <v>80.2</v>
      </c>
      <c r="M199" s="11">
        <f t="shared" si="8"/>
        <v>70.45</v>
      </c>
      <c r="N199" s="13">
        <v>2</v>
      </c>
      <c r="O199" s="14" t="s">
        <v>44</v>
      </c>
      <c r="P199" s="15" t="s">
        <v>45</v>
      </c>
      <c r="Q199" s="6" t="s">
        <v>33</v>
      </c>
      <c r="R199" s="6" t="s">
        <v>34</v>
      </c>
      <c r="S199" s="6" t="s">
        <v>153</v>
      </c>
      <c r="T199" s="6" t="s">
        <v>599</v>
      </c>
      <c r="U199" s="16" t="s">
        <v>1288</v>
      </c>
      <c r="V199" s="17">
        <f>M199-M200</f>
        <v>-1.4500000000000028</v>
      </c>
    </row>
    <row r="200" spans="1:22" ht="31.05" customHeight="1">
      <c r="A200" s="5">
        <v>198</v>
      </c>
      <c r="B200" s="5">
        <v>140</v>
      </c>
      <c r="C200" s="6" t="s">
        <v>861</v>
      </c>
      <c r="D200" s="6" t="s">
        <v>1289</v>
      </c>
      <c r="E200" s="6" t="s">
        <v>1290</v>
      </c>
      <c r="F200" s="6" t="s">
        <v>502</v>
      </c>
      <c r="G200" s="6" t="s">
        <v>1291</v>
      </c>
      <c r="H200" s="8">
        <v>7</v>
      </c>
      <c r="I200" s="6" t="s">
        <v>1292</v>
      </c>
      <c r="J200" s="6" t="s">
        <v>1293</v>
      </c>
      <c r="K200" s="6" t="s">
        <v>1294</v>
      </c>
      <c r="L200" s="11">
        <v>83.9</v>
      </c>
      <c r="M200" s="11">
        <f t="shared" si="8"/>
        <v>71.900000000000006</v>
      </c>
      <c r="N200" s="13">
        <v>1</v>
      </c>
      <c r="O200" s="14" t="s">
        <v>840</v>
      </c>
      <c r="P200" s="15" t="s">
        <v>125</v>
      </c>
      <c r="Q200" s="6" t="s">
        <v>33</v>
      </c>
      <c r="R200" s="6" t="s">
        <v>34</v>
      </c>
      <c r="S200" s="6" t="s">
        <v>523</v>
      </c>
      <c r="T200" s="6" t="s">
        <v>185</v>
      </c>
      <c r="U200" s="16" t="s">
        <v>1295</v>
      </c>
      <c r="V200" s="17">
        <f>M200-M201</f>
        <v>0.20000000000001705</v>
      </c>
    </row>
    <row r="201" spans="1:22" ht="30" customHeight="1">
      <c r="A201" s="5">
        <v>199</v>
      </c>
      <c r="B201" s="5">
        <v>138</v>
      </c>
      <c r="C201" s="19" t="s">
        <v>861</v>
      </c>
      <c r="D201" s="6" t="s">
        <v>1289</v>
      </c>
      <c r="E201" s="6" t="s">
        <v>1296</v>
      </c>
      <c r="F201" s="20" t="s">
        <v>502</v>
      </c>
      <c r="G201" s="6" t="s">
        <v>1297</v>
      </c>
      <c r="H201" s="8">
        <v>5</v>
      </c>
      <c r="I201" s="6" t="s">
        <v>1298</v>
      </c>
      <c r="J201" s="6" t="s">
        <v>1299</v>
      </c>
      <c r="K201" s="6" t="s">
        <v>1113</v>
      </c>
      <c r="L201" s="11">
        <v>83.1</v>
      </c>
      <c r="M201" s="11">
        <f t="shared" si="8"/>
        <v>71.699999999999989</v>
      </c>
      <c r="N201" s="10">
        <v>2</v>
      </c>
      <c r="O201" s="21" t="s">
        <v>840</v>
      </c>
      <c r="P201" s="6" t="s">
        <v>125</v>
      </c>
      <c r="Q201" s="6" t="s">
        <v>33</v>
      </c>
      <c r="R201" s="6" t="s">
        <v>34</v>
      </c>
      <c r="S201" s="6" t="s">
        <v>508</v>
      </c>
      <c r="T201" s="6" t="s">
        <v>248</v>
      </c>
      <c r="U201" s="16" t="s">
        <v>1300</v>
      </c>
      <c r="V201" s="17">
        <f>M201-M202</f>
        <v>0.39999999999999147</v>
      </c>
    </row>
    <row r="202" spans="1:22" ht="30" customHeight="1">
      <c r="A202" s="5">
        <v>200</v>
      </c>
      <c r="B202" s="5">
        <v>137</v>
      </c>
      <c r="C202" s="19" t="s">
        <v>861</v>
      </c>
      <c r="D202" s="6" t="s">
        <v>1289</v>
      </c>
      <c r="E202" s="6" t="s">
        <v>1301</v>
      </c>
      <c r="F202" s="20" t="s">
        <v>502</v>
      </c>
      <c r="G202" s="6" t="s">
        <v>1302</v>
      </c>
      <c r="H202" s="8">
        <v>9</v>
      </c>
      <c r="I202" s="6" t="s">
        <v>1303</v>
      </c>
      <c r="J202" s="6" t="s">
        <v>1304</v>
      </c>
      <c r="K202" s="6" t="s">
        <v>1305</v>
      </c>
      <c r="L202" s="11">
        <v>79.7</v>
      </c>
      <c r="M202" s="11">
        <f t="shared" si="8"/>
        <v>71.3</v>
      </c>
      <c r="N202" s="10">
        <v>3</v>
      </c>
      <c r="O202" s="21" t="s">
        <v>840</v>
      </c>
      <c r="P202" s="6" t="s">
        <v>125</v>
      </c>
      <c r="Q202" s="6" t="s">
        <v>33</v>
      </c>
      <c r="R202" s="6" t="s">
        <v>34</v>
      </c>
      <c r="S202" s="6" t="s">
        <v>508</v>
      </c>
      <c r="T202" s="6" t="s">
        <v>84</v>
      </c>
      <c r="U202" s="16" t="s">
        <v>1306</v>
      </c>
      <c r="V202" s="17" t="e">
        <f>M202-#REF!</f>
        <v>#REF!</v>
      </c>
    </row>
    <row r="203" spans="1:22" ht="30" customHeight="1">
      <c r="A203" s="5">
        <v>201</v>
      </c>
      <c r="B203" s="5">
        <v>339</v>
      </c>
      <c r="C203" s="19" t="s">
        <v>842</v>
      </c>
      <c r="D203" s="6" t="s">
        <v>1307</v>
      </c>
      <c r="E203" s="6" t="s">
        <v>1308</v>
      </c>
      <c r="F203" s="20" t="s">
        <v>26</v>
      </c>
      <c r="G203" s="6" t="s">
        <v>1309</v>
      </c>
      <c r="H203" s="8">
        <v>5</v>
      </c>
      <c r="I203" s="6" t="s">
        <v>1310</v>
      </c>
      <c r="J203" s="6" t="s">
        <v>1311</v>
      </c>
      <c r="K203" s="6" t="s">
        <v>706</v>
      </c>
      <c r="L203" s="11">
        <v>80</v>
      </c>
      <c r="M203" s="11">
        <f t="shared" si="8"/>
        <v>73.400000000000006</v>
      </c>
      <c r="N203" s="10">
        <v>1</v>
      </c>
      <c r="O203" s="21" t="s">
        <v>107</v>
      </c>
      <c r="P203" s="6" t="s">
        <v>75</v>
      </c>
      <c r="Q203" s="6" t="s">
        <v>33</v>
      </c>
      <c r="R203" s="6" t="s">
        <v>34</v>
      </c>
      <c r="S203" s="6" t="s">
        <v>58</v>
      </c>
      <c r="T203" s="6" t="s">
        <v>57</v>
      </c>
      <c r="U203" s="16" t="s">
        <v>1312</v>
      </c>
      <c r="V203" s="17" t="e">
        <f>M203-#REF!</f>
        <v>#REF!</v>
      </c>
    </row>
    <row r="204" spans="1:22" ht="30" customHeight="1">
      <c r="A204" s="5">
        <v>202</v>
      </c>
      <c r="B204" s="5">
        <v>315</v>
      </c>
      <c r="C204" s="19" t="s">
        <v>861</v>
      </c>
      <c r="D204" s="6" t="s">
        <v>1307</v>
      </c>
      <c r="E204" s="6" t="s">
        <v>1313</v>
      </c>
      <c r="F204" s="20" t="s">
        <v>26</v>
      </c>
      <c r="G204" s="6" t="s">
        <v>1314</v>
      </c>
      <c r="H204" s="8">
        <v>19</v>
      </c>
      <c r="I204" s="6" t="s">
        <v>1315</v>
      </c>
      <c r="J204" s="6" t="s">
        <v>1316</v>
      </c>
      <c r="K204" s="6" t="s">
        <v>192</v>
      </c>
      <c r="L204" s="11">
        <v>85.06</v>
      </c>
      <c r="M204" s="11">
        <f t="shared" si="8"/>
        <v>74.73</v>
      </c>
      <c r="N204" s="10">
        <v>1</v>
      </c>
      <c r="O204" s="21" t="s">
        <v>208</v>
      </c>
      <c r="P204" s="6" t="s">
        <v>45</v>
      </c>
      <c r="Q204" s="6" t="s">
        <v>33</v>
      </c>
      <c r="R204" s="6" t="s">
        <v>34</v>
      </c>
      <c r="S204" s="6" t="s">
        <v>36</v>
      </c>
      <c r="T204" s="6" t="s">
        <v>84</v>
      </c>
      <c r="U204" s="16" t="s">
        <v>1317</v>
      </c>
      <c r="V204" s="17">
        <f>M204-M205</f>
        <v>1.5300000000000011</v>
      </c>
    </row>
    <row r="205" spans="1:22" ht="30" customHeight="1">
      <c r="A205" s="5">
        <v>203</v>
      </c>
      <c r="B205" s="5">
        <v>318</v>
      </c>
      <c r="C205" s="19" t="s">
        <v>861</v>
      </c>
      <c r="D205" s="6" t="s">
        <v>1307</v>
      </c>
      <c r="E205" s="6" t="s">
        <v>1318</v>
      </c>
      <c r="F205" s="20" t="s">
        <v>26</v>
      </c>
      <c r="G205" s="6" t="s">
        <v>1319</v>
      </c>
      <c r="H205" s="8">
        <v>23</v>
      </c>
      <c r="I205" s="6" t="s">
        <v>1320</v>
      </c>
      <c r="J205" s="6" t="s">
        <v>1321</v>
      </c>
      <c r="K205" s="6" t="s">
        <v>294</v>
      </c>
      <c r="L205" s="11">
        <v>84.7</v>
      </c>
      <c r="M205" s="11">
        <f t="shared" si="8"/>
        <v>73.2</v>
      </c>
      <c r="N205" s="10">
        <v>2</v>
      </c>
      <c r="O205" s="21" t="s">
        <v>208</v>
      </c>
      <c r="P205" s="6" t="s">
        <v>45</v>
      </c>
      <c r="Q205" s="6" t="s">
        <v>33</v>
      </c>
      <c r="R205" s="6" t="s">
        <v>34</v>
      </c>
      <c r="S205" s="6" t="s">
        <v>35</v>
      </c>
      <c r="T205" s="6" t="s">
        <v>209</v>
      </c>
      <c r="U205" s="16" t="s">
        <v>1322</v>
      </c>
      <c r="V205" s="17">
        <f>M205-M206</f>
        <v>0.34000000000000341</v>
      </c>
    </row>
    <row r="206" spans="1:22" ht="30" customHeight="1">
      <c r="A206" s="5">
        <v>204</v>
      </c>
      <c r="B206" s="5">
        <v>316</v>
      </c>
      <c r="C206" s="19" t="s">
        <v>861</v>
      </c>
      <c r="D206" s="6" t="s">
        <v>1307</v>
      </c>
      <c r="E206" s="6" t="s">
        <v>1323</v>
      </c>
      <c r="F206" s="20" t="s">
        <v>26</v>
      </c>
      <c r="G206" s="6" t="s">
        <v>1324</v>
      </c>
      <c r="H206" s="8">
        <v>17</v>
      </c>
      <c r="I206" s="6" t="s">
        <v>1325</v>
      </c>
      <c r="J206" s="6" t="s">
        <v>1326</v>
      </c>
      <c r="K206" s="6" t="s">
        <v>98</v>
      </c>
      <c r="L206" s="11">
        <v>82.22</v>
      </c>
      <c r="M206" s="11">
        <f t="shared" si="8"/>
        <v>72.86</v>
      </c>
      <c r="N206" s="10">
        <v>3</v>
      </c>
      <c r="O206" s="21" t="s">
        <v>208</v>
      </c>
      <c r="P206" s="6" t="s">
        <v>45</v>
      </c>
      <c r="Q206" s="6" t="s">
        <v>33</v>
      </c>
      <c r="R206" s="6" t="s">
        <v>34</v>
      </c>
      <c r="S206" s="6" t="s">
        <v>353</v>
      </c>
      <c r="T206" s="6" t="s">
        <v>46</v>
      </c>
      <c r="U206" s="16" t="s">
        <v>1327</v>
      </c>
      <c r="V206" s="17">
        <f>M206-M207</f>
        <v>0.5</v>
      </c>
    </row>
    <row r="207" spans="1:22" ht="30" customHeight="1">
      <c r="A207" s="5">
        <v>205</v>
      </c>
      <c r="B207" s="5">
        <v>319</v>
      </c>
      <c r="C207" s="19" t="s">
        <v>861</v>
      </c>
      <c r="D207" s="6" t="s">
        <v>1307</v>
      </c>
      <c r="E207" s="6" t="s">
        <v>1328</v>
      </c>
      <c r="F207" s="20" t="s">
        <v>26</v>
      </c>
      <c r="G207" s="6" t="s">
        <v>1329</v>
      </c>
      <c r="H207" s="8">
        <v>20</v>
      </c>
      <c r="I207" s="6" t="s">
        <v>1330</v>
      </c>
      <c r="J207" s="6" t="s">
        <v>1331</v>
      </c>
      <c r="K207" s="6" t="s">
        <v>294</v>
      </c>
      <c r="L207" s="11">
        <v>83.02</v>
      </c>
      <c r="M207" s="11">
        <f t="shared" si="8"/>
        <v>72.36</v>
      </c>
      <c r="N207" s="10">
        <v>4</v>
      </c>
      <c r="O207" s="21" t="s">
        <v>208</v>
      </c>
      <c r="P207" s="6" t="s">
        <v>45</v>
      </c>
      <c r="Q207" s="6" t="s">
        <v>33</v>
      </c>
      <c r="R207" s="6" t="s">
        <v>34</v>
      </c>
      <c r="S207" s="6" t="s">
        <v>36</v>
      </c>
      <c r="T207" s="6" t="s">
        <v>108</v>
      </c>
      <c r="U207" s="16" t="s">
        <v>1332</v>
      </c>
      <c r="V207" s="17">
        <f>M207-M208</f>
        <v>0.63000000000000966</v>
      </c>
    </row>
    <row r="208" spans="1:22" ht="30" customHeight="1">
      <c r="A208" s="5">
        <v>206</v>
      </c>
      <c r="B208" s="5">
        <v>314</v>
      </c>
      <c r="C208" s="19" t="s">
        <v>861</v>
      </c>
      <c r="D208" s="6" t="s">
        <v>1307</v>
      </c>
      <c r="E208" s="6" t="s">
        <v>1333</v>
      </c>
      <c r="F208" s="20" t="s">
        <v>26</v>
      </c>
      <c r="G208" s="6" t="s">
        <v>1334</v>
      </c>
      <c r="H208" s="8">
        <v>15</v>
      </c>
      <c r="I208" s="6" t="s">
        <v>1335</v>
      </c>
      <c r="J208" s="6" t="s">
        <v>1336</v>
      </c>
      <c r="K208" s="6" t="s">
        <v>302</v>
      </c>
      <c r="L208" s="11">
        <v>77.66</v>
      </c>
      <c r="M208" s="11">
        <f t="shared" si="8"/>
        <v>71.72999999999999</v>
      </c>
      <c r="N208" s="10">
        <v>5</v>
      </c>
      <c r="O208" s="21" t="s">
        <v>208</v>
      </c>
      <c r="P208" s="6" t="s">
        <v>45</v>
      </c>
      <c r="Q208" s="6" t="s">
        <v>33</v>
      </c>
      <c r="R208" s="6" t="s">
        <v>34</v>
      </c>
      <c r="S208" s="6" t="s">
        <v>263</v>
      </c>
      <c r="T208" s="6" t="s">
        <v>599</v>
      </c>
      <c r="U208" s="16" t="s">
        <v>1337</v>
      </c>
      <c r="V208" s="17" t="e">
        <f>M208-#REF!</f>
        <v>#REF!</v>
      </c>
    </row>
  </sheetData>
  <mergeCells count="1">
    <mergeCell ref="A1:J1"/>
  </mergeCells>
  <phoneticPr fontId="6" type="noConversion"/>
  <printOptions horizontalCentered="1"/>
  <pageMargins left="0.35763888888888901" right="0.35763888888888901" top="0.40902777777777799" bottom="0.40902777777777799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Sheet3</vt:lpstr>
      <vt:lpstr>Sheet3!Print_Titles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ymj</cp:lastModifiedBy>
  <dcterms:created xsi:type="dcterms:W3CDTF">2020-09-14T03:31:00Z</dcterms:created>
  <dcterms:modified xsi:type="dcterms:W3CDTF">2020-09-14T09:52:10Z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