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>
    <definedName name="_xlnm._FilterDatabase" localSheetId="0" hidden="1">'Sheet3'!$A$3:$IV$119</definedName>
  </definedNames>
  <calcPr fullCalcOnLoad="1"/>
</workbook>
</file>

<file path=xl/sharedStrings.xml><?xml version="1.0" encoding="utf-8"?>
<sst xmlns="http://schemas.openxmlformats.org/spreadsheetml/2006/main" count="528" uniqueCount="239">
  <si>
    <t>剑河县2020机关事业单位遴选工作人员入围面试人员名单</t>
  </si>
  <si>
    <t>序号</t>
  </si>
  <si>
    <t>遴选职位</t>
  </si>
  <si>
    <t>职位代码</t>
  </si>
  <si>
    <t>考生姓名</t>
  </si>
  <si>
    <t>准考证号</t>
  </si>
  <si>
    <t>笔试成绩</t>
  </si>
  <si>
    <t>加分项</t>
  </si>
  <si>
    <t>加分分值</t>
  </si>
  <si>
    <t>笔试成绩+加分得分</t>
  </si>
  <si>
    <t>备注</t>
  </si>
  <si>
    <t>笔试
考分</t>
  </si>
  <si>
    <t>按50%折算计入总成绩得分</t>
  </si>
  <si>
    <t>名次</t>
  </si>
  <si>
    <t>是否入围</t>
  </si>
  <si>
    <t>剑河县水库和扶贫生态移民工程项目管理中心</t>
  </si>
  <si>
    <t>01</t>
  </si>
  <si>
    <t>吴志喜</t>
  </si>
  <si>
    <t>2017.2018.2019优秀；2017县级脱贫攻坚优秀驻村干部；2018脱贫攻坚县级优秀共产党员；</t>
  </si>
  <si>
    <t>是</t>
  </si>
  <si>
    <t>邬能勇</t>
  </si>
  <si>
    <t>2017获县委政府表彰脱贫攻坚优秀干部；2017、2018、2019年度考核优秀</t>
  </si>
  <si>
    <t>杨金兰</t>
  </si>
  <si>
    <t>2019年度考核优秀</t>
  </si>
  <si>
    <t>剑河工业园区环境保护站</t>
  </si>
  <si>
    <t>02</t>
  </si>
  <si>
    <t>明正林</t>
  </si>
  <si>
    <t>1、2019年州级脱贫攻坚优秀共产党员称号；
2、2018年获县级脱贫优秀共产党员；
3、2018年3月获县级优秀扶贫干部</t>
  </si>
  <si>
    <t>剑河县环境保护站</t>
  </si>
  <si>
    <t>龙玉珍</t>
  </si>
  <si>
    <t>2018年度考核优秀；2019获县级脱贫攻坚优秀共产党员</t>
  </si>
  <si>
    <t>公示期加分项复核更正</t>
  </si>
  <si>
    <t>杨晓英</t>
  </si>
  <si>
    <t>2018年度考核优秀</t>
  </si>
  <si>
    <t>剑河县农业综合行政执法大队</t>
  </si>
  <si>
    <t>03</t>
  </si>
  <si>
    <t>张荣芬</t>
  </si>
  <si>
    <t>2017优秀</t>
  </si>
  <si>
    <t>田碧勇</t>
  </si>
  <si>
    <t>2017.2018.2019年度考核优秀</t>
  </si>
  <si>
    <t>李翠松</t>
  </si>
  <si>
    <t>04</t>
  </si>
  <si>
    <t>姜贵</t>
  </si>
  <si>
    <t>张敏</t>
  </si>
  <si>
    <t>欧鑫林</t>
  </si>
  <si>
    <t>吴杰</t>
  </si>
  <si>
    <t>2017、2018、2019年度考核优秀</t>
  </si>
  <si>
    <t>剑河县市场监督管理检验检测中心</t>
  </si>
  <si>
    <t>05</t>
  </si>
  <si>
    <t>曾令梅</t>
  </si>
  <si>
    <t>刘欣</t>
  </si>
  <si>
    <t>龙银星</t>
  </si>
  <si>
    <t>剑河县市场监督管理局信息中心</t>
  </si>
  <si>
    <t>06</t>
  </si>
  <si>
    <t>谭鸾淑</t>
  </si>
  <si>
    <t>杨秀景</t>
  </si>
  <si>
    <t>彭兴银</t>
  </si>
  <si>
    <t>剑河县烈士陵园管理所</t>
  </si>
  <si>
    <t>07</t>
  </si>
  <si>
    <t>谭诗能</t>
  </si>
  <si>
    <t>2018、2019年度考核优秀；2020年获县级脱贫攻坚优秀党务工作者</t>
  </si>
  <si>
    <t>潘正波</t>
  </si>
  <si>
    <t>2017、2018年度考核优秀</t>
  </si>
  <si>
    <t>龙家敏</t>
  </si>
  <si>
    <t>2019、2018年度考核优秀</t>
  </si>
  <si>
    <t>彭良湖</t>
  </si>
  <si>
    <t>罗保华</t>
  </si>
  <si>
    <t>邰彬</t>
  </si>
  <si>
    <t>剑河县电子商务发展服务中心</t>
  </si>
  <si>
    <t>08</t>
  </si>
  <si>
    <t>彭光炎</t>
  </si>
  <si>
    <t>2017.2018年度考核优秀</t>
  </si>
  <si>
    <t>万帮华</t>
  </si>
  <si>
    <t>龙开成</t>
  </si>
  <si>
    <t>刘剑伟</t>
  </si>
  <si>
    <t>2017.2019年度考核优秀</t>
  </si>
  <si>
    <t>胡燕霞</t>
  </si>
  <si>
    <t>肖仕权</t>
  </si>
  <si>
    <t>剑河县扶贫开发信息管理中心</t>
  </si>
  <si>
    <t>09</t>
  </si>
  <si>
    <t>杨昌柳</t>
  </si>
  <si>
    <t>张芳群</t>
  </si>
  <si>
    <t>2017年度考核优秀</t>
  </si>
  <si>
    <t>姜玉玖</t>
  </si>
  <si>
    <t>剑河县文化馆</t>
  </si>
  <si>
    <t>11</t>
  </si>
  <si>
    <t>万昌成</t>
  </si>
  <si>
    <t>2018、2019年度考核优秀；2020年获州级脱贫攻坚优秀共产党员</t>
  </si>
  <si>
    <t>龙宪治</t>
  </si>
  <si>
    <t>赵青</t>
  </si>
  <si>
    <t>剑河县医疗保障事业服务中心</t>
  </si>
  <si>
    <t>12</t>
  </si>
  <si>
    <t>黄微</t>
  </si>
  <si>
    <t>姚茂敏</t>
  </si>
  <si>
    <t>潘阿花</t>
  </si>
  <si>
    <t>仰阿莎街道市政建设服务中心</t>
  </si>
  <si>
    <t>13</t>
  </si>
  <si>
    <t>杨再仙</t>
  </si>
  <si>
    <t>剑河县仰阿莎街道市政建设服务中心</t>
  </si>
  <si>
    <t>杨宗山</t>
  </si>
  <si>
    <t>龙承刚</t>
  </si>
  <si>
    <t>2017、2019年度考核优秀</t>
  </si>
  <si>
    <t>立剑河县仰阿莎街道安全生产和交通运输综合管理站</t>
  </si>
  <si>
    <t>14</t>
  </si>
  <si>
    <t>潘家国</t>
  </si>
  <si>
    <t>彭太滔</t>
  </si>
  <si>
    <t>仰阿莎街道安全生产和交通运输综合管理站</t>
  </si>
  <si>
    <t>雷建锋</t>
  </si>
  <si>
    <t>2018、2019年度考核优秀</t>
  </si>
  <si>
    <t>剑河县综合行政执法一大队</t>
  </si>
  <si>
    <t>15</t>
  </si>
  <si>
    <t>杨通才</t>
  </si>
  <si>
    <t>舒彬</t>
  </si>
  <si>
    <t>万帮嬉</t>
  </si>
  <si>
    <t>罗康平</t>
  </si>
  <si>
    <t>王秋妖</t>
  </si>
  <si>
    <t>舒烈勇</t>
  </si>
  <si>
    <t>剑河县综合行政执法二大队</t>
  </si>
  <si>
    <t>16</t>
  </si>
  <si>
    <t>伍明胜</t>
  </si>
  <si>
    <t>马坤</t>
  </si>
  <si>
    <t>张俊</t>
  </si>
  <si>
    <t>剑河县卫生健康促进中心</t>
  </si>
  <si>
    <t>17</t>
  </si>
  <si>
    <t>彭龙根</t>
  </si>
  <si>
    <t>胡万芬</t>
  </si>
  <si>
    <t>罗国燕</t>
  </si>
  <si>
    <t>剑河县老年健康服务中心</t>
  </si>
  <si>
    <t>18</t>
  </si>
  <si>
    <t>姜国勇</t>
  </si>
  <si>
    <t>李忠成</t>
  </si>
  <si>
    <t>姚小燕</t>
  </si>
  <si>
    <t>姜琴</t>
  </si>
  <si>
    <t>剑河县疾病预防控制中心</t>
  </si>
  <si>
    <t>19</t>
  </si>
  <si>
    <t>李正娇</t>
  </si>
  <si>
    <t>剑河县民族中医院</t>
  </si>
  <si>
    <t>20</t>
  </si>
  <si>
    <t>潘齐钊</t>
  </si>
  <si>
    <t>杨炳谐</t>
  </si>
  <si>
    <t>梁博源</t>
  </si>
  <si>
    <t>剑河县人民医院</t>
  </si>
  <si>
    <t>21</t>
  </si>
  <si>
    <t>杨露</t>
  </si>
  <si>
    <t>剑河县妇幼保健院</t>
  </si>
  <si>
    <t>22</t>
  </si>
  <si>
    <t>龙艳</t>
  </si>
  <si>
    <t>仰阿莎街道社区卫生服务中心</t>
  </si>
  <si>
    <t>23</t>
  </si>
  <si>
    <t>侯鑫</t>
  </si>
  <si>
    <t>剑河县纪委监委机关</t>
  </si>
  <si>
    <t>章仁美</t>
  </si>
  <si>
    <t>2017年考核优秀；2018年县级表彰脱贫攻坚优秀党务工作者</t>
  </si>
  <si>
    <t>吴敏</t>
  </si>
  <si>
    <t>2017年考核优秀</t>
  </si>
  <si>
    <t>陈周轶</t>
  </si>
  <si>
    <t>2019年考核优秀</t>
  </si>
  <si>
    <t>潘剑</t>
  </si>
  <si>
    <t>2017年考核优秀；2018年考核优秀；2019年考核优秀；</t>
  </si>
  <si>
    <t>李德圆</t>
  </si>
  <si>
    <t>2017年考核优秀；2018年考核优秀；2018年县级表彰脱贫攻坚优秀党务工作者</t>
  </si>
  <si>
    <t>唐祺远</t>
  </si>
  <si>
    <t>2017年考核优秀；2018年考核优秀；</t>
  </si>
  <si>
    <t>剑河县人民政府办公室</t>
  </si>
  <si>
    <t>舒钊</t>
  </si>
  <si>
    <t>2017年考核优秀；2018年考核优秀；2019年考核优秀</t>
  </si>
  <si>
    <t>杨松</t>
  </si>
  <si>
    <t>2018年考核优秀</t>
  </si>
  <si>
    <t>张绍志</t>
  </si>
  <si>
    <t>剑河县委政法委</t>
  </si>
  <si>
    <t>夏昌龙</t>
  </si>
  <si>
    <t>剑河县人大常委会机关老干部服务中心</t>
  </si>
  <si>
    <t>周容</t>
  </si>
  <si>
    <t>2017年考核优秀；2018年考核优秀</t>
  </si>
  <si>
    <t>唐才龙</t>
  </si>
  <si>
    <t>2018年考核优秀；2019年考核优秀</t>
  </si>
  <si>
    <t>龙伟</t>
  </si>
  <si>
    <t>剑河县老年大学</t>
  </si>
  <si>
    <t>李昌涌</t>
  </si>
  <si>
    <t>2020070006</t>
  </si>
  <si>
    <t>袁鸾琼</t>
  </si>
  <si>
    <t>2020070009</t>
  </si>
  <si>
    <t>2017年考核优秀；2019年考核优秀；</t>
  </si>
  <si>
    <t>姜光兰</t>
  </si>
  <si>
    <t>2020070007</t>
  </si>
  <si>
    <t>剑河县农村党员干部现代远程教育工程领导小组办公室</t>
  </si>
  <si>
    <t>杨小盼</t>
  </si>
  <si>
    <t>2020070011</t>
  </si>
  <si>
    <t>吴谋帆</t>
  </si>
  <si>
    <t>2020070012</t>
  </si>
  <si>
    <t>剑河县干部信息中心</t>
  </si>
  <si>
    <t>刘开德</t>
  </si>
  <si>
    <t>2020070019</t>
  </si>
  <si>
    <t>吴安桦</t>
  </si>
  <si>
    <t>2020070014</t>
  </si>
  <si>
    <t>2017年考核优秀；2019年考核优秀</t>
  </si>
  <si>
    <t>吴亦友</t>
  </si>
  <si>
    <t>2020070024</t>
  </si>
  <si>
    <t>张燕</t>
  </si>
  <si>
    <t>2020070015</t>
  </si>
  <si>
    <t>解冬冬</t>
  </si>
  <si>
    <t>2020070023</t>
  </si>
  <si>
    <t>唐少明</t>
  </si>
  <si>
    <t>2020070017</t>
  </si>
  <si>
    <t>万秀美</t>
  </si>
  <si>
    <t>2020070027</t>
  </si>
  <si>
    <t>剑河县司法局南哨司法所</t>
  </si>
  <si>
    <t>方云龙</t>
  </si>
  <si>
    <t>2020070028</t>
  </si>
  <si>
    <t>杨通跃</t>
  </si>
  <si>
    <t>2020070030</t>
  </si>
  <si>
    <t>李成志</t>
  </si>
  <si>
    <t>共青团剑河县委员会</t>
  </si>
  <si>
    <t>杨光平</t>
  </si>
  <si>
    <t>郭逢生</t>
  </si>
  <si>
    <t>杨玲玲</t>
  </si>
  <si>
    <t>剑河县水务局</t>
  </si>
  <si>
    <t>吴芳</t>
  </si>
  <si>
    <t>杨艳芝</t>
  </si>
  <si>
    <t>赵小慧</t>
  </si>
  <si>
    <t>剑河县机关事业企业社会保险事业局</t>
  </si>
  <si>
    <t>张琼</t>
  </si>
  <si>
    <t>剑河县就业局</t>
  </si>
  <si>
    <t>赵勇</t>
  </si>
  <si>
    <t>杨群妃</t>
  </si>
  <si>
    <t>剑河县投资促进局</t>
  </si>
  <si>
    <t>龙春艳</t>
  </si>
  <si>
    <t>龙国芳</t>
  </si>
  <si>
    <t>剑河县融媒体中心</t>
  </si>
  <si>
    <t>吴定文</t>
  </si>
  <si>
    <t>姜烨</t>
  </si>
  <si>
    <t>剑河县人民群众来信来访接待服务中心</t>
  </si>
  <si>
    <t>张秀剑</t>
  </si>
  <si>
    <t>涂金虎</t>
  </si>
  <si>
    <t>彭芬</t>
  </si>
  <si>
    <t>剑河县档案馆</t>
  </si>
  <si>
    <t>彭兴境</t>
  </si>
  <si>
    <t>田维武</t>
  </si>
  <si>
    <t>杨光燎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</si>
</sst>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0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3.625" style="1" customWidth="1"/>
    <col min="2" max="2" width="12.25390625" style="4" customWidth="1"/>
    <col min="3" max="3" width="5.125" style="5" customWidth="1"/>
    <col min="4" max="4" width="7.875" style="1" customWidth="1"/>
    <col min="5" max="5" width="9.00390625" style="1" customWidth="1"/>
    <col min="6" max="7" width="6.50390625" style="1" customWidth="1"/>
    <col min="8" max="8" width="15.125" style="1" customWidth="1"/>
    <col min="9" max="9" width="6.50390625" style="1" customWidth="1"/>
    <col min="10" max="10" width="8.125" style="1" customWidth="1"/>
    <col min="11" max="11" width="6.75390625" style="1" customWidth="1"/>
    <col min="12" max="13" width="6.00390625" style="1" customWidth="1"/>
    <col min="14" max="244" width="9.00390625" style="1" customWidth="1"/>
    <col min="245" max="16384" width="9.00390625" style="6" customWidth="1"/>
  </cols>
  <sheetData>
    <row r="1" spans="1:254" s="1" customFormat="1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13" s="1" customFormat="1" ht="49.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11" t="s">
        <v>6</v>
      </c>
      <c r="G2" s="12"/>
      <c r="H2" s="8" t="s">
        <v>7</v>
      </c>
      <c r="I2" s="8" t="s">
        <v>8</v>
      </c>
      <c r="J2" s="20" t="s">
        <v>9</v>
      </c>
      <c r="K2" s="21"/>
      <c r="L2" s="21"/>
      <c r="M2" s="8" t="s">
        <v>10</v>
      </c>
    </row>
    <row r="3" spans="1:13" s="1" customFormat="1" ht="60" customHeight="1">
      <c r="A3" s="13"/>
      <c r="B3" s="14"/>
      <c r="C3" s="15"/>
      <c r="D3" s="13"/>
      <c r="E3" s="13"/>
      <c r="F3" s="16" t="s">
        <v>11</v>
      </c>
      <c r="G3" s="16" t="s">
        <v>12</v>
      </c>
      <c r="H3" s="13"/>
      <c r="I3" s="13"/>
      <c r="J3" s="20"/>
      <c r="K3" s="21" t="s">
        <v>13</v>
      </c>
      <c r="L3" s="21" t="s">
        <v>14</v>
      </c>
      <c r="M3" s="13"/>
    </row>
    <row r="4" spans="1:254" s="1" customFormat="1" ht="56.25">
      <c r="A4" s="17">
        <v>1</v>
      </c>
      <c r="B4" s="17" t="s">
        <v>15</v>
      </c>
      <c r="C4" s="17" t="s">
        <v>16</v>
      </c>
      <c r="D4" s="17" t="s">
        <v>17</v>
      </c>
      <c r="E4" s="17">
        <v>2020020019</v>
      </c>
      <c r="F4" s="17">
        <v>71.75</v>
      </c>
      <c r="G4" s="17">
        <f aca="true" t="shared" si="0" ref="G4:G28">ROUND(F4*0.5,2)</f>
        <v>35.88</v>
      </c>
      <c r="H4" s="17" t="s">
        <v>18</v>
      </c>
      <c r="I4" s="17">
        <v>3.5</v>
      </c>
      <c r="J4" s="17">
        <f aca="true" t="shared" si="1" ref="J4:J28">G4+I4</f>
        <v>39.38</v>
      </c>
      <c r="K4" s="22">
        <v>1</v>
      </c>
      <c r="L4" s="22" t="s">
        <v>19</v>
      </c>
      <c r="M4" s="1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5"/>
      <c r="IM4" s="25"/>
      <c r="IN4" s="25"/>
      <c r="IO4" s="25"/>
      <c r="IP4" s="25"/>
      <c r="IQ4" s="25"/>
      <c r="IR4" s="25"/>
      <c r="IS4" s="25"/>
      <c r="IT4" s="25"/>
    </row>
    <row r="5" spans="1:254" s="1" customFormat="1" ht="45">
      <c r="A5" s="17">
        <v>2</v>
      </c>
      <c r="B5" s="17" t="s">
        <v>15</v>
      </c>
      <c r="C5" s="17" t="s">
        <v>16</v>
      </c>
      <c r="D5" s="17" t="s">
        <v>20</v>
      </c>
      <c r="E5" s="17">
        <v>2020020024</v>
      </c>
      <c r="F5" s="17">
        <v>73.5</v>
      </c>
      <c r="G5" s="17">
        <f t="shared" si="0"/>
        <v>36.75</v>
      </c>
      <c r="H5" s="17" t="s">
        <v>21</v>
      </c>
      <c r="I5" s="17">
        <v>2.5</v>
      </c>
      <c r="J5" s="17">
        <f t="shared" si="1"/>
        <v>39.25</v>
      </c>
      <c r="K5" s="24">
        <v>2</v>
      </c>
      <c r="L5" s="22" t="s">
        <v>19</v>
      </c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254" s="1" customFormat="1" ht="33.75">
      <c r="A6" s="17">
        <v>3</v>
      </c>
      <c r="B6" s="17" t="s">
        <v>15</v>
      </c>
      <c r="C6" s="17" t="s">
        <v>16</v>
      </c>
      <c r="D6" s="17" t="s">
        <v>22</v>
      </c>
      <c r="E6" s="17">
        <v>2020020008</v>
      </c>
      <c r="F6" s="17">
        <v>74.25</v>
      </c>
      <c r="G6" s="17">
        <f t="shared" si="0"/>
        <v>37.13</v>
      </c>
      <c r="H6" s="17" t="s">
        <v>23</v>
      </c>
      <c r="I6" s="17">
        <v>0.5</v>
      </c>
      <c r="J6" s="17">
        <f t="shared" si="1"/>
        <v>37.63</v>
      </c>
      <c r="K6" s="22">
        <v>3</v>
      </c>
      <c r="L6" s="22" t="s">
        <v>19</v>
      </c>
      <c r="M6" s="17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5"/>
      <c r="IM6" s="25"/>
      <c r="IN6" s="25"/>
      <c r="IO6" s="25"/>
      <c r="IP6" s="25"/>
      <c r="IQ6" s="25"/>
      <c r="IR6" s="25"/>
      <c r="IS6" s="25"/>
      <c r="IT6" s="25"/>
    </row>
    <row r="7" spans="1:254" s="2" customFormat="1" ht="78" customHeight="1">
      <c r="A7" s="17">
        <v>4</v>
      </c>
      <c r="B7" s="17" t="s">
        <v>24</v>
      </c>
      <c r="C7" s="17" t="s">
        <v>25</v>
      </c>
      <c r="D7" s="17" t="s">
        <v>26</v>
      </c>
      <c r="E7" s="17">
        <v>2020030028</v>
      </c>
      <c r="F7" s="17">
        <v>76.5</v>
      </c>
      <c r="G7" s="17">
        <f t="shared" si="0"/>
        <v>38.25</v>
      </c>
      <c r="H7" s="17" t="s">
        <v>27</v>
      </c>
      <c r="I7" s="17">
        <v>4</v>
      </c>
      <c r="J7" s="17">
        <f t="shared" si="1"/>
        <v>42.25</v>
      </c>
      <c r="K7" s="22">
        <v>1</v>
      </c>
      <c r="L7" s="22" t="s">
        <v>19</v>
      </c>
      <c r="M7" s="17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32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2" customFormat="1" ht="52.5" customHeight="1">
      <c r="A8" s="17">
        <v>5</v>
      </c>
      <c r="B8" s="17" t="s">
        <v>28</v>
      </c>
      <c r="C8" s="17" t="s">
        <v>25</v>
      </c>
      <c r="D8" s="17" t="s">
        <v>29</v>
      </c>
      <c r="E8" s="17">
        <v>2020040007</v>
      </c>
      <c r="F8" s="17">
        <v>73.75</v>
      </c>
      <c r="G8" s="17">
        <f t="shared" si="0"/>
        <v>36.88</v>
      </c>
      <c r="H8" s="18" t="s">
        <v>30</v>
      </c>
      <c r="I8" s="18">
        <v>1.5</v>
      </c>
      <c r="J8" s="17">
        <f t="shared" si="1"/>
        <v>38.38</v>
      </c>
      <c r="K8" s="26">
        <v>2</v>
      </c>
      <c r="L8" s="22" t="s">
        <v>19</v>
      </c>
      <c r="M8" s="17" t="s">
        <v>31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5"/>
      <c r="IM8" s="25"/>
      <c r="IN8" s="25"/>
      <c r="IO8" s="25"/>
      <c r="IP8" s="25"/>
      <c r="IQ8" s="25"/>
      <c r="IR8" s="25"/>
      <c r="IS8" s="25"/>
      <c r="IT8" s="25"/>
    </row>
    <row r="9" spans="1:254" s="2" customFormat="1" ht="41.25" customHeight="1">
      <c r="A9" s="17">
        <v>6</v>
      </c>
      <c r="B9" s="17" t="s">
        <v>24</v>
      </c>
      <c r="C9" s="17" t="s">
        <v>25</v>
      </c>
      <c r="D9" s="17" t="s">
        <v>32</v>
      </c>
      <c r="E9" s="17">
        <v>2020010010</v>
      </c>
      <c r="F9" s="17">
        <v>74</v>
      </c>
      <c r="G9" s="17">
        <f t="shared" si="0"/>
        <v>37</v>
      </c>
      <c r="H9" s="17" t="s">
        <v>33</v>
      </c>
      <c r="I9" s="17">
        <v>0.5</v>
      </c>
      <c r="J9" s="17">
        <f t="shared" si="1"/>
        <v>37.5</v>
      </c>
      <c r="K9" s="22">
        <v>3</v>
      </c>
      <c r="L9" s="22" t="s">
        <v>19</v>
      </c>
      <c r="M9" s="17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2" customFormat="1" ht="41.25" customHeight="1">
      <c r="A10" s="17">
        <v>7</v>
      </c>
      <c r="B10" s="17" t="s">
        <v>34</v>
      </c>
      <c r="C10" s="17" t="s">
        <v>35</v>
      </c>
      <c r="D10" s="17" t="s">
        <v>36</v>
      </c>
      <c r="E10" s="17">
        <v>2020010013</v>
      </c>
      <c r="F10" s="17">
        <v>81</v>
      </c>
      <c r="G10" s="17">
        <f t="shared" si="0"/>
        <v>40.5</v>
      </c>
      <c r="H10" s="17" t="s">
        <v>37</v>
      </c>
      <c r="I10" s="17">
        <v>0.5</v>
      </c>
      <c r="J10" s="17">
        <f t="shared" si="1"/>
        <v>41</v>
      </c>
      <c r="K10" s="22">
        <v>1</v>
      </c>
      <c r="L10" s="22" t="s">
        <v>19</v>
      </c>
      <c r="M10" s="1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2" customFormat="1" ht="41.25" customHeight="1">
      <c r="A11" s="17">
        <v>8</v>
      </c>
      <c r="B11" s="17" t="s">
        <v>34</v>
      </c>
      <c r="C11" s="17" t="s">
        <v>35</v>
      </c>
      <c r="D11" s="17" t="s">
        <v>38</v>
      </c>
      <c r="E11" s="17">
        <v>2020030003</v>
      </c>
      <c r="F11" s="17">
        <v>78</v>
      </c>
      <c r="G11" s="17">
        <f t="shared" si="0"/>
        <v>39</v>
      </c>
      <c r="H11" s="17" t="s">
        <v>39</v>
      </c>
      <c r="I11" s="17">
        <v>1.5</v>
      </c>
      <c r="J11" s="17">
        <f t="shared" si="1"/>
        <v>40.5</v>
      </c>
      <c r="K11" s="22">
        <v>2</v>
      </c>
      <c r="L11" s="22" t="s">
        <v>19</v>
      </c>
      <c r="M11" s="17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2" customFormat="1" ht="41.25" customHeight="1">
      <c r="A12" s="17">
        <v>9</v>
      </c>
      <c r="B12" s="17" t="s">
        <v>34</v>
      </c>
      <c r="C12" s="17" t="s">
        <v>35</v>
      </c>
      <c r="D12" s="17" t="s">
        <v>40</v>
      </c>
      <c r="E12" s="17">
        <v>2020040030</v>
      </c>
      <c r="F12" s="17">
        <v>78.25</v>
      </c>
      <c r="G12" s="17">
        <f t="shared" si="0"/>
        <v>39.13</v>
      </c>
      <c r="H12" s="17"/>
      <c r="I12" s="17"/>
      <c r="J12" s="17">
        <f t="shared" si="1"/>
        <v>39.13</v>
      </c>
      <c r="K12" s="26">
        <v>3</v>
      </c>
      <c r="L12" s="22" t="s">
        <v>19</v>
      </c>
      <c r="M12" s="1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1" customFormat="1" ht="26.25" customHeight="1">
      <c r="A13" s="17">
        <v>10</v>
      </c>
      <c r="B13" s="17" t="s">
        <v>34</v>
      </c>
      <c r="C13" s="17" t="s">
        <v>41</v>
      </c>
      <c r="D13" s="17" t="s">
        <v>42</v>
      </c>
      <c r="E13" s="17">
        <v>2020050013</v>
      </c>
      <c r="F13" s="17">
        <v>70.25</v>
      </c>
      <c r="G13" s="17">
        <f t="shared" si="0"/>
        <v>35.13</v>
      </c>
      <c r="H13" s="17" t="s">
        <v>33</v>
      </c>
      <c r="I13" s="17">
        <v>0.5</v>
      </c>
      <c r="J13" s="17">
        <f t="shared" si="1"/>
        <v>35.63</v>
      </c>
      <c r="K13" s="26">
        <v>1</v>
      </c>
      <c r="L13" s="22" t="s">
        <v>19</v>
      </c>
      <c r="M13" s="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s="1" customFormat="1" ht="42" customHeight="1">
      <c r="A14" s="17">
        <v>11</v>
      </c>
      <c r="B14" s="17" t="s">
        <v>34</v>
      </c>
      <c r="C14" s="17" t="s">
        <v>41</v>
      </c>
      <c r="D14" s="17" t="s">
        <v>43</v>
      </c>
      <c r="E14" s="17">
        <v>2020010014</v>
      </c>
      <c r="F14" s="17">
        <v>69</v>
      </c>
      <c r="G14" s="17">
        <f t="shared" si="0"/>
        <v>34.5</v>
      </c>
      <c r="H14" s="17" t="s">
        <v>33</v>
      </c>
      <c r="I14" s="17">
        <v>0.5</v>
      </c>
      <c r="J14" s="17">
        <f t="shared" si="1"/>
        <v>35</v>
      </c>
      <c r="K14" s="24">
        <v>2</v>
      </c>
      <c r="L14" s="22" t="s">
        <v>19</v>
      </c>
      <c r="M14" s="1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s="2" customFormat="1" ht="41.25" customHeight="1">
      <c r="A15" s="17">
        <v>12</v>
      </c>
      <c r="B15" s="17" t="s">
        <v>34</v>
      </c>
      <c r="C15" s="17" t="s">
        <v>41</v>
      </c>
      <c r="D15" s="17" t="s">
        <v>44</v>
      </c>
      <c r="E15" s="17">
        <v>2020030024</v>
      </c>
      <c r="F15" s="17">
        <v>67</v>
      </c>
      <c r="G15" s="17">
        <f t="shared" si="0"/>
        <v>33.5</v>
      </c>
      <c r="H15" s="17"/>
      <c r="I15" s="17"/>
      <c r="J15" s="17">
        <f t="shared" si="1"/>
        <v>33.5</v>
      </c>
      <c r="K15" s="24">
        <v>3</v>
      </c>
      <c r="L15" s="22" t="s">
        <v>19</v>
      </c>
      <c r="M15" s="1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2" customFormat="1" ht="41.25" customHeight="1">
      <c r="A16" s="17">
        <v>13</v>
      </c>
      <c r="B16" s="17" t="s">
        <v>34</v>
      </c>
      <c r="C16" s="17" t="s">
        <v>41</v>
      </c>
      <c r="D16" s="17" t="s">
        <v>45</v>
      </c>
      <c r="E16" s="17">
        <v>2020020022</v>
      </c>
      <c r="F16" s="17">
        <v>64</v>
      </c>
      <c r="G16" s="17">
        <f t="shared" si="0"/>
        <v>32</v>
      </c>
      <c r="H16" s="17" t="s">
        <v>46</v>
      </c>
      <c r="I16" s="17">
        <v>1.5</v>
      </c>
      <c r="J16" s="17">
        <f t="shared" si="1"/>
        <v>33.5</v>
      </c>
      <c r="K16" s="22">
        <v>3</v>
      </c>
      <c r="L16" s="22" t="s">
        <v>19</v>
      </c>
      <c r="M16" s="1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1" customFormat="1" ht="33.75">
      <c r="A17" s="17">
        <v>14</v>
      </c>
      <c r="B17" s="17" t="s">
        <v>47</v>
      </c>
      <c r="C17" s="17" t="s">
        <v>48</v>
      </c>
      <c r="D17" s="17" t="s">
        <v>49</v>
      </c>
      <c r="E17" s="17">
        <v>2020050028</v>
      </c>
      <c r="F17" s="17">
        <v>82.5</v>
      </c>
      <c r="G17" s="17">
        <f t="shared" si="0"/>
        <v>41.25</v>
      </c>
      <c r="H17" s="17"/>
      <c r="I17" s="17"/>
      <c r="J17" s="17">
        <f t="shared" si="1"/>
        <v>41.25</v>
      </c>
      <c r="K17" s="26">
        <v>1</v>
      </c>
      <c r="L17" s="22" t="s">
        <v>19</v>
      </c>
      <c r="M17" s="1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5"/>
      <c r="IM17" s="25"/>
      <c r="IN17" s="25"/>
      <c r="IO17" s="25"/>
      <c r="IP17" s="25"/>
      <c r="IQ17" s="25"/>
      <c r="IR17" s="25"/>
      <c r="IS17" s="25"/>
      <c r="IT17" s="25"/>
    </row>
    <row r="18" spans="1:254" s="2" customFormat="1" ht="41.25" customHeight="1">
      <c r="A18" s="17">
        <v>15</v>
      </c>
      <c r="B18" s="17" t="s">
        <v>47</v>
      </c>
      <c r="C18" s="17" t="s">
        <v>48</v>
      </c>
      <c r="D18" s="17" t="s">
        <v>50</v>
      </c>
      <c r="E18" s="17">
        <v>2020040020</v>
      </c>
      <c r="F18" s="17">
        <v>77.5</v>
      </c>
      <c r="G18" s="17">
        <f t="shared" si="0"/>
        <v>38.75</v>
      </c>
      <c r="H18" s="17"/>
      <c r="I18" s="17"/>
      <c r="J18" s="17">
        <f t="shared" si="1"/>
        <v>38.75</v>
      </c>
      <c r="K18" s="26">
        <v>2</v>
      </c>
      <c r="L18" s="22" t="s">
        <v>19</v>
      </c>
      <c r="M18" s="1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254" s="2" customFormat="1" ht="41.25" customHeight="1">
      <c r="A19" s="17">
        <v>16</v>
      </c>
      <c r="B19" s="17" t="s">
        <v>47</v>
      </c>
      <c r="C19" s="17" t="s">
        <v>48</v>
      </c>
      <c r="D19" s="17" t="s">
        <v>51</v>
      </c>
      <c r="E19" s="17">
        <v>2020040008</v>
      </c>
      <c r="F19" s="17">
        <v>69.75</v>
      </c>
      <c r="G19" s="17">
        <f t="shared" si="0"/>
        <v>34.88</v>
      </c>
      <c r="H19" s="17"/>
      <c r="I19" s="17"/>
      <c r="J19" s="17">
        <f t="shared" si="1"/>
        <v>34.88</v>
      </c>
      <c r="K19" s="24">
        <v>3</v>
      </c>
      <c r="L19" s="22" t="s">
        <v>19</v>
      </c>
      <c r="M19" s="1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254" s="1" customFormat="1" ht="39" customHeight="1">
      <c r="A20" s="17">
        <v>17</v>
      </c>
      <c r="B20" s="17" t="s">
        <v>52</v>
      </c>
      <c r="C20" s="17" t="s">
        <v>53</v>
      </c>
      <c r="D20" s="17" t="s">
        <v>54</v>
      </c>
      <c r="E20" s="17">
        <v>2020030006</v>
      </c>
      <c r="F20" s="17">
        <v>73.75</v>
      </c>
      <c r="G20" s="17">
        <f t="shared" si="0"/>
        <v>36.88</v>
      </c>
      <c r="H20" s="17" t="s">
        <v>23</v>
      </c>
      <c r="I20" s="17">
        <v>0.5</v>
      </c>
      <c r="J20" s="17">
        <f t="shared" si="1"/>
        <v>37.38</v>
      </c>
      <c r="K20" s="24">
        <v>1</v>
      </c>
      <c r="L20" s="22" t="s">
        <v>19</v>
      </c>
      <c r="M20" s="1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5"/>
      <c r="IM20" s="25"/>
      <c r="IN20" s="25"/>
      <c r="IO20" s="25"/>
      <c r="IP20" s="25"/>
      <c r="IQ20" s="25"/>
      <c r="IR20" s="25"/>
      <c r="IS20" s="25"/>
      <c r="IT20" s="25"/>
    </row>
    <row r="21" spans="1:254" s="2" customFormat="1" ht="55.5" customHeight="1">
      <c r="A21" s="17">
        <v>18</v>
      </c>
      <c r="B21" s="17" t="s">
        <v>52</v>
      </c>
      <c r="C21" s="17" t="s">
        <v>53</v>
      </c>
      <c r="D21" s="17" t="s">
        <v>55</v>
      </c>
      <c r="E21" s="17">
        <v>2020010028</v>
      </c>
      <c r="F21" s="17">
        <v>70</v>
      </c>
      <c r="G21" s="17">
        <f t="shared" si="0"/>
        <v>35</v>
      </c>
      <c r="H21" s="17" t="s">
        <v>39</v>
      </c>
      <c r="I21" s="17">
        <v>1.5</v>
      </c>
      <c r="J21" s="17">
        <f t="shared" si="1"/>
        <v>36.5</v>
      </c>
      <c r="K21" s="24">
        <v>2</v>
      </c>
      <c r="L21" s="22" t="s">
        <v>19</v>
      </c>
      <c r="M21" s="1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s="2" customFormat="1" ht="70.5" customHeight="1">
      <c r="A22" s="17">
        <v>19</v>
      </c>
      <c r="B22" s="17" t="s">
        <v>52</v>
      </c>
      <c r="C22" s="17" t="s">
        <v>53</v>
      </c>
      <c r="D22" s="17" t="s">
        <v>56</v>
      </c>
      <c r="E22" s="17">
        <v>2020030012</v>
      </c>
      <c r="F22" s="17">
        <v>63.75</v>
      </c>
      <c r="G22" s="17">
        <f t="shared" si="0"/>
        <v>31.88</v>
      </c>
      <c r="H22" s="17" t="s">
        <v>39</v>
      </c>
      <c r="I22" s="17">
        <v>1.5</v>
      </c>
      <c r="J22" s="17">
        <f t="shared" si="1"/>
        <v>33.379999999999995</v>
      </c>
      <c r="K22" s="26">
        <v>3</v>
      </c>
      <c r="L22" s="22" t="s">
        <v>19</v>
      </c>
      <c r="M22" s="1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s="2" customFormat="1" ht="48.75" customHeight="1">
      <c r="A23" s="17">
        <v>20</v>
      </c>
      <c r="B23" s="17" t="s">
        <v>57</v>
      </c>
      <c r="C23" s="17" t="s">
        <v>58</v>
      </c>
      <c r="D23" s="17" t="s">
        <v>59</v>
      </c>
      <c r="E23" s="17">
        <v>2020030005</v>
      </c>
      <c r="F23" s="17">
        <v>82.75</v>
      </c>
      <c r="G23" s="17">
        <f t="shared" si="0"/>
        <v>41.38</v>
      </c>
      <c r="H23" s="18" t="s">
        <v>60</v>
      </c>
      <c r="I23" s="18">
        <v>2</v>
      </c>
      <c r="J23" s="17">
        <f t="shared" si="1"/>
        <v>43.38</v>
      </c>
      <c r="K23" s="24">
        <v>1</v>
      </c>
      <c r="L23" s="22" t="s">
        <v>19</v>
      </c>
      <c r="M23" s="17" t="s">
        <v>31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254" s="1" customFormat="1" ht="22.5">
      <c r="A24" s="17">
        <v>21</v>
      </c>
      <c r="B24" s="17" t="s">
        <v>57</v>
      </c>
      <c r="C24" s="17" t="s">
        <v>58</v>
      </c>
      <c r="D24" s="17" t="s">
        <v>61</v>
      </c>
      <c r="E24" s="17">
        <v>2020030018</v>
      </c>
      <c r="F24" s="17">
        <v>84.5</v>
      </c>
      <c r="G24" s="17">
        <f t="shared" si="0"/>
        <v>42.25</v>
      </c>
      <c r="H24" s="17" t="s">
        <v>62</v>
      </c>
      <c r="I24" s="17">
        <v>1</v>
      </c>
      <c r="J24" s="17">
        <f t="shared" si="1"/>
        <v>43.25</v>
      </c>
      <c r="K24" s="24">
        <v>2</v>
      </c>
      <c r="L24" s="22" t="s">
        <v>19</v>
      </c>
      <c r="M24" s="1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1" customFormat="1" ht="57" customHeight="1">
      <c r="A25" s="17">
        <v>22</v>
      </c>
      <c r="B25" s="17" t="s">
        <v>57</v>
      </c>
      <c r="C25" s="17" t="s">
        <v>58</v>
      </c>
      <c r="D25" s="17" t="s">
        <v>63</v>
      </c>
      <c r="E25" s="17">
        <v>2020040015</v>
      </c>
      <c r="F25" s="17">
        <v>83.75</v>
      </c>
      <c r="G25" s="17">
        <f t="shared" si="0"/>
        <v>41.88</v>
      </c>
      <c r="H25" s="17" t="s">
        <v>64</v>
      </c>
      <c r="I25" s="17">
        <v>1</v>
      </c>
      <c r="J25" s="17">
        <f t="shared" si="1"/>
        <v>42.88</v>
      </c>
      <c r="K25" s="24">
        <v>3</v>
      </c>
      <c r="L25" s="22" t="s">
        <v>19</v>
      </c>
      <c r="M25" s="1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5"/>
      <c r="IM25" s="25"/>
      <c r="IN25" s="25"/>
      <c r="IO25" s="25"/>
      <c r="IP25" s="25"/>
      <c r="IQ25" s="25"/>
      <c r="IR25" s="25"/>
      <c r="IS25" s="25"/>
      <c r="IT25" s="25"/>
    </row>
    <row r="26" spans="1:254" s="1" customFormat="1" ht="48" customHeight="1">
      <c r="A26" s="17">
        <v>23</v>
      </c>
      <c r="B26" s="17" t="s">
        <v>57</v>
      </c>
      <c r="C26" s="17" t="s">
        <v>58</v>
      </c>
      <c r="D26" s="17" t="s">
        <v>65</v>
      </c>
      <c r="E26" s="17">
        <v>2020030015</v>
      </c>
      <c r="F26" s="17">
        <v>80.5</v>
      </c>
      <c r="G26" s="17">
        <f t="shared" si="0"/>
        <v>40.25</v>
      </c>
      <c r="H26" s="18" t="s">
        <v>23</v>
      </c>
      <c r="I26" s="18">
        <v>0.5</v>
      </c>
      <c r="J26" s="17">
        <f t="shared" si="1"/>
        <v>40.75</v>
      </c>
      <c r="K26" s="24">
        <v>4</v>
      </c>
      <c r="L26" s="22" t="s">
        <v>19</v>
      </c>
      <c r="M26" s="17" t="s">
        <v>31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s="1" customFormat="1" ht="39" customHeight="1">
      <c r="A27" s="17">
        <v>24</v>
      </c>
      <c r="B27" s="17" t="s">
        <v>57</v>
      </c>
      <c r="C27" s="17" t="s">
        <v>58</v>
      </c>
      <c r="D27" s="17" t="s">
        <v>66</v>
      </c>
      <c r="E27" s="17">
        <v>2020040003</v>
      </c>
      <c r="F27" s="17">
        <v>78.5</v>
      </c>
      <c r="G27" s="17">
        <f t="shared" si="0"/>
        <v>39.25</v>
      </c>
      <c r="H27" s="17"/>
      <c r="I27" s="17"/>
      <c r="J27" s="17">
        <f t="shared" si="1"/>
        <v>39.25</v>
      </c>
      <c r="K27" s="24">
        <v>5</v>
      </c>
      <c r="L27" s="22" t="s">
        <v>19</v>
      </c>
      <c r="M27" s="1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254" s="2" customFormat="1" ht="41.25" customHeight="1">
      <c r="A28" s="17">
        <v>25</v>
      </c>
      <c r="B28" s="17" t="s">
        <v>57</v>
      </c>
      <c r="C28" s="17" t="s">
        <v>58</v>
      </c>
      <c r="D28" s="17" t="s">
        <v>67</v>
      </c>
      <c r="E28" s="17">
        <v>2020030009</v>
      </c>
      <c r="F28" s="17">
        <v>74.25</v>
      </c>
      <c r="G28" s="17">
        <f t="shared" si="0"/>
        <v>37.13</v>
      </c>
      <c r="H28" s="17" t="s">
        <v>39</v>
      </c>
      <c r="I28" s="17">
        <v>1.5</v>
      </c>
      <c r="J28" s="17">
        <f t="shared" si="1"/>
        <v>38.63</v>
      </c>
      <c r="K28" s="24">
        <v>6</v>
      </c>
      <c r="L28" s="22" t="s">
        <v>19</v>
      </c>
      <c r="M28" s="17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1" customFormat="1" ht="22.5">
      <c r="A29" s="17">
        <v>26</v>
      </c>
      <c r="B29" s="17" t="s">
        <v>68</v>
      </c>
      <c r="C29" s="17" t="s">
        <v>69</v>
      </c>
      <c r="D29" s="17" t="s">
        <v>70</v>
      </c>
      <c r="E29" s="17">
        <v>2020030017</v>
      </c>
      <c r="F29" s="17">
        <v>78.75</v>
      </c>
      <c r="G29" s="17">
        <f aca="true" t="shared" si="2" ref="G29:G55">ROUND(F29*0.5,2)</f>
        <v>39.38</v>
      </c>
      <c r="H29" s="17" t="s">
        <v>71</v>
      </c>
      <c r="I29" s="17">
        <v>1</v>
      </c>
      <c r="J29" s="17">
        <f aca="true" t="shared" si="3" ref="J29:J55">G29+I29</f>
        <v>40.38</v>
      </c>
      <c r="K29" s="26">
        <v>1</v>
      </c>
      <c r="L29" s="22" t="s">
        <v>19</v>
      </c>
      <c r="M29" s="1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s="1" customFormat="1" ht="22.5">
      <c r="A30" s="17">
        <v>27</v>
      </c>
      <c r="B30" s="17" t="s">
        <v>68</v>
      </c>
      <c r="C30" s="17" t="s">
        <v>69</v>
      </c>
      <c r="D30" s="17" t="s">
        <v>72</v>
      </c>
      <c r="E30" s="17">
        <v>2020030002</v>
      </c>
      <c r="F30" s="17">
        <v>77</v>
      </c>
      <c r="G30" s="17">
        <f t="shared" si="2"/>
        <v>38.5</v>
      </c>
      <c r="H30" s="17" t="s">
        <v>39</v>
      </c>
      <c r="I30" s="17">
        <v>1.5</v>
      </c>
      <c r="J30" s="17">
        <f t="shared" si="3"/>
        <v>40</v>
      </c>
      <c r="K30" s="24">
        <v>2</v>
      </c>
      <c r="L30" s="22" t="s">
        <v>19</v>
      </c>
      <c r="M30" s="1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1" customFormat="1" ht="22.5">
      <c r="A31" s="17">
        <v>28</v>
      </c>
      <c r="B31" s="17" t="s">
        <v>68</v>
      </c>
      <c r="C31" s="17" t="s">
        <v>69</v>
      </c>
      <c r="D31" s="17" t="s">
        <v>73</v>
      </c>
      <c r="E31" s="17">
        <v>2020040013</v>
      </c>
      <c r="F31" s="17">
        <v>79.25</v>
      </c>
      <c r="G31" s="17">
        <f t="shared" si="2"/>
        <v>39.63</v>
      </c>
      <c r="H31" s="17"/>
      <c r="I31" s="17"/>
      <c r="J31" s="17">
        <f t="shared" si="3"/>
        <v>39.63</v>
      </c>
      <c r="K31" s="26">
        <v>3</v>
      </c>
      <c r="L31" s="22" t="s">
        <v>19</v>
      </c>
      <c r="M31" s="1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s="1" customFormat="1" ht="22.5">
      <c r="A32" s="17">
        <v>29</v>
      </c>
      <c r="B32" s="17" t="s">
        <v>68</v>
      </c>
      <c r="C32" s="17" t="s">
        <v>69</v>
      </c>
      <c r="D32" s="17" t="s">
        <v>74</v>
      </c>
      <c r="E32" s="17">
        <v>2020040022</v>
      </c>
      <c r="F32" s="17">
        <v>76.75</v>
      </c>
      <c r="G32" s="17">
        <f t="shared" si="2"/>
        <v>38.38</v>
      </c>
      <c r="H32" s="17" t="s">
        <v>75</v>
      </c>
      <c r="I32" s="17">
        <v>1</v>
      </c>
      <c r="J32" s="17">
        <f t="shared" si="3"/>
        <v>39.38</v>
      </c>
      <c r="K32" s="24">
        <v>4</v>
      </c>
      <c r="L32" s="22" t="s">
        <v>19</v>
      </c>
      <c r="M32" s="1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s="1" customFormat="1" ht="22.5">
      <c r="A33" s="17">
        <v>30</v>
      </c>
      <c r="B33" s="17" t="s">
        <v>68</v>
      </c>
      <c r="C33" s="17" t="s">
        <v>69</v>
      </c>
      <c r="D33" s="17" t="s">
        <v>76</v>
      </c>
      <c r="E33" s="17">
        <v>2020050020</v>
      </c>
      <c r="F33" s="17">
        <v>75.25</v>
      </c>
      <c r="G33" s="17">
        <f t="shared" si="2"/>
        <v>37.63</v>
      </c>
      <c r="H33" s="17" t="s">
        <v>39</v>
      </c>
      <c r="I33" s="17">
        <v>1.5</v>
      </c>
      <c r="J33" s="17">
        <f t="shared" si="3"/>
        <v>39.13</v>
      </c>
      <c r="K33" s="26">
        <v>5</v>
      </c>
      <c r="L33" s="22" t="s">
        <v>19</v>
      </c>
      <c r="M33" s="1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s="1" customFormat="1" ht="22.5">
      <c r="A34" s="17">
        <v>31</v>
      </c>
      <c r="B34" s="17" t="s">
        <v>68</v>
      </c>
      <c r="C34" s="17" t="s">
        <v>69</v>
      </c>
      <c r="D34" s="17" t="s">
        <v>77</v>
      </c>
      <c r="E34" s="17">
        <v>2020020017</v>
      </c>
      <c r="F34" s="17">
        <v>77.5</v>
      </c>
      <c r="G34" s="17">
        <f t="shared" si="2"/>
        <v>38.75</v>
      </c>
      <c r="H34" s="17"/>
      <c r="I34" s="17"/>
      <c r="J34" s="17">
        <f t="shared" si="3"/>
        <v>38.75</v>
      </c>
      <c r="K34" s="24">
        <v>6</v>
      </c>
      <c r="L34" s="22" t="s">
        <v>19</v>
      </c>
      <c r="M34" s="1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1:254" s="2" customFormat="1" ht="22.5">
      <c r="A35" s="17">
        <v>32</v>
      </c>
      <c r="B35" s="17" t="s">
        <v>78</v>
      </c>
      <c r="C35" s="17" t="s">
        <v>79</v>
      </c>
      <c r="D35" s="17" t="s">
        <v>80</v>
      </c>
      <c r="E35" s="17">
        <v>2020020013</v>
      </c>
      <c r="F35" s="17">
        <v>74.75</v>
      </c>
      <c r="G35" s="17">
        <f t="shared" si="2"/>
        <v>37.38</v>
      </c>
      <c r="H35" s="17" t="s">
        <v>39</v>
      </c>
      <c r="I35" s="17">
        <v>1.5</v>
      </c>
      <c r="J35" s="17">
        <f t="shared" si="3"/>
        <v>38.88</v>
      </c>
      <c r="K35" s="22">
        <v>1</v>
      </c>
      <c r="L35" s="22" t="s">
        <v>19</v>
      </c>
      <c r="M35" s="17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1" customFormat="1" ht="22.5">
      <c r="A36" s="17">
        <v>33</v>
      </c>
      <c r="B36" s="17" t="s">
        <v>78</v>
      </c>
      <c r="C36" s="17" t="s">
        <v>79</v>
      </c>
      <c r="D36" s="17" t="s">
        <v>81</v>
      </c>
      <c r="E36" s="17">
        <v>2020010016</v>
      </c>
      <c r="F36" s="17">
        <v>74</v>
      </c>
      <c r="G36" s="17">
        <f t="shared" si="2"/>
        <v>37</v>
      </c>
      <c r="H36" s="17" t="s">
        <v>82</v>
      </c>
      <c r="I36" s="17">
        <v>0.5</v>
      </c>
      <c r="J36" s="17">
        <f t="shared" si="3"/>
        <v>37.5</v>
      </c>
      <c r="K36" s="24">
        <v>2</v>
      </c>
      <c r="L36" s="22" t="s">
        <v>19</v>
      </c>
      <c r="M36" s="1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s="1" customFormat="1" ht="22.5">
      <c r="A37" s="17">
        <v>34</v>
      </c>
      <c r="B37" s="17" t="s">
        <v>78</v>
      </c>
      <c r="C37" s="17" t="s">
        <v>79</v>
      </c>
      <c r="D37" s="17" t="s">
        <v>83</v>
      </c>
      <c r="E37" s="17">
        <v>2020050008</v>
      </c>
      <c r="F37" s="17">
        <v>74.25</v>
      </c>
      <c r="G37" s="17">
        <f t="shared" si="2"/>
        <v>37.13</v>
      </c>
      <c r="H37" s="17"/>
      <c r="I37" s="17"/>
      <c r="J37" s="17">
        <f t="shared" si="3"/>
        <v>37.13</v>
      </c>
      <c r="K37" s="22">
        <v>3</v>
      </c>
      <c r="L37" s="22" t="s">
        <v>19</v>
      </c>
      <c r="M37" s="1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s="1" customFormat="1" ht="45">
      <c r="A38" s="17">
        <v>35</v>
      </c>
      <c r="B38" s="17" t="s">
        <v>84</v>
      </c>
      <c r="C38" s="17" t="s">
        <v>85</v>
      </c>
      <c r="D38" s="17" t="s">
        <v>86</v>
      </c>
      <c r="E38" s="17">
        <v>2020020030</v>
      </c>
      <c r="F38" s="17">
        <v>70.75</v>
      </c>
      <c r="G38" s="17">
        <f t="shared" si="2"/>
        <v>35.38</v>
      </c>
      <c r="H38" s="17" t="s">
        <v>87</v>
      </c>
      <c r="I38" s="17">
        <v>3</v>
      </c>
      <c r="J38" s="17">
        <f t="shared" si="3"/>
        <v>38.38</v>
      </c>
      <c r="K38" s="22">
        <v>1</v>
      </c>
      <c r="L38" s="22" t="s">
        <v>19</v>
      </c>
      <c r="M38" s="17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1" customFormat="1" ht="22.5">
      <c r="A39" s="17">
        <v>36</v>
      </c>
      <c r="B39" s="17" t="s">
        <v>84</v>
      </c>
      <c r="C39" s="17" t="s">
        <v>85</v>
      </c>
      <c r="D39" s="17" t="s">
        <v>88</v>
      </c>
      <c r="E39" s="17">
        <v>2020040010</v>
      </c>
      <c r="F39" s="17">
        <v>73</v>
      </c>
      <c r="G39" s="17">
        <f t="shared" si="2"/>
        <v>36.5</v>
      </c>
      <c r="H39" s="17" t="s">
        <v>62</v>
      </c>
      <c r="I39" s="17">
        <v>1</v>
      </c>
      <c r="J39" s="17">
        <f t="shared" si="3"/>
        <v>37.5</v>
      </c>
      <c r="K39" s="26">
        <v>2</v>
      </c>
      <c r="L39" s="22" t="s">
        <v>19</v>
      </c>
      <c r="M39" s="1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4" s="1" customFormat="1" ht="22.5">
      <c r="A40" s="17">
        <v>37</v>
      </c>
      <c r="B40" s="17" t="s">
        <v>84</v>
      </c>
      <c r="C40" s="17" t="s">
        <v>85</v>
      </c>
      <c r="D40" s="17" t="s">
        <v>89</v>
      </c>
      <c r="E40" s="17">
        <v>2020010007</v>
      </c>
      <c r="F40" s="17">
        <v>71.5</v>
      </c>
      <c r="G40" s="17">
        <f t="shared" si="2"/>
        <v>35.75</v>
      </c>
      <c r="H40" s="17" t="s">
        <v>46</v>
      </c>
      <c r="I40" s="17">
        <v>1.5</v>
      </c>
      <c r="J40" s="17">
        <f t="shared" si="3"/>
        <v>37.25</v>
      </c>
      <c r="K40" s="22">
        <v>3</v>
      </c>
      <c r="L40" s="22" t="s">
        <v>19</v>
      </c>
      <c r="M40" s="1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5"/>
      <c r="IM40" s="25"/>
      <c r="IN40" s="25"/>
      <c r="IO40" s="25"/>
      <c r="IP40" s="25"/>
      <c r="IQ40" s="25"/>
      <c r="IR40" s="25"/>
      <c r="IS40" s="25"/>
      <c r="IT40" s="25"/>
    </row>
    <row r="41" spans="1:254" s="2" customFormat="1" ht="45">
      <c r="A41" s="17">
        <v>38</v>
      </c>
      <c r="B41" s="17" t="s">
        <v>90</v>
      </c>
      <c r="C41" s="17" t="s">
        <v>91</v>
      </c>
      <c r="D41" s="17" t="s">
        <v>92</v>
      </c>
      <c r="E41" s="17">
        <v>2020050015</v>
      </c>
      <c r="F41" s="17">
        <v>76.75</v>
      </c>
      <c r="G41" s="17">
        <f t="shared" si="2"/>
        <v>38.38</v>
      </c>
      <c r="H41" s="18" t="s">
        <v>46</v>
      </c>
      <c r="I41" s="18">
        <v>1.5</v>
      </c>
      <c r="J41" s="17">
        <f t="shared" si="3"/>
        <v>39.88</v>
      </c>
      <c r="K41" s="26">
        <v>1</v>
      </c>
      <c r="L41" s="22" t="s">
        <v>19</v>
      </c>
      <c r="M41" s="17" t="s">
        <v>31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5"/>
      <c r="IM41" s="25"/>
      <c r="IN41" s="25"/>
      <c r="IO41" s="25"/>
      <c r="IP41" s="25"/>
      <c r="IQ41" s="25"/>
      <c r="IR41" s="25"/>
      <c r="IS41" s="25"/>
      <c r="IT41" s="25"/>
    </row>
    <row r="42" spans="1:254" s="2" customFormat="1" ht="22.5">
      <c r="A42" s="17">
        <v>39</v>
      </c>
      <c r="B42" s="17" t="s">
        <v>90</v>
      </c>
      <c r="C42" s="17" t="s">
        <v>91</v>
      </c>
      <c r="D42" s="17" t="s">
        <v>93</v>
      </c>
      <c r="E42" s="17">
        <v>2020010020</v>
      </c>
      <c r="F42" s="17">
        <v>67.75</v>
      </c>
      <c r="G42" s="17">
        <f t="shared" si="2"/>
        <v>33.88</v>
      </c>
      <c r="H42" s="19" t="s">
        <v>23</v>
      </c>
      <c r="I42" s="17">
        <v>0.5</v>
      </c>
      <c r="J42" s="17">
        <f t="shared" si="3"/>
        <v>34.38</v>
      </c>
      <c r="K42" s="22">
        <v>2</v>
      </c>
      <c r="L42" s="22" t="s">
        <v>19</v>
      </c>
      <c r="M42" s="17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1:254" s="1" customFormat="1" ht="22.5">
      <c r="A43" s="17">
        <v>40</v>
      </c>
      <c r="B43" s="17" t="s">
        <v>90</v>
      </c>
      <c r="C43" s="17" t="s">
        <v>91</v>
      </c>
      <c r="D43" s="17" t="s">
        <v>94</v>
      </c>
      <c r="E43" s="17">
        <v>2020030022</v>
      </c>
      <c r="F43" s="17">
        <v>67.25</v>
      </c>
      <c r="G43" s="17">
        <f t="shared" si="2"/>
        <v>33.63</v>
      </c>
      <c r="H43" s="17" t="s">
        <v>82</v>
      </c>
      <c r="I43" s="17">
        <v>0.5</v>
      </c>
      <c r="J43" s="17">
        <f t="shared" si="3"/>
        <v>34.13</v>
      </c>
      <c r="K43" s="26">
        <v>3</v>
      </c>
      <c r="L43" s="22" t="s">
        <v>19</v>
      </c>
      <c r="M43" s="1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" customFormat="1" ht="22.5">
      <c r="A44" s="17">
        <v>41</v>
      </c>
      <c r="B44" s="17" t="s">
        <v>95</v>
      </c>
      <c r="C44" s="17" t="s">
        <v>96</v>
      </c>
      <c r="D44" s="17" t="s">
        <v>97</v>
      </c>
      <c r="E44" s="17">
        <v>2020010025</v>
      </c>
      <c r="F44" s="17">
        <v>79.5</v>
      </c>
      <c r="G44" s="17">
        <f t="shared" si="2"/>
        <v>39.75</v>
      </c>
      <c r="H44" s="17" t="s">
        <v>23</v>
      </c>
      <c r="I44" s="17">
        <v>0.5</v>
      </c>
      <c r="J44" s="17">
        <f t="shared" si="3"/>
        <v>40.25</v>
      </c>
      <c r="K44" s="22">
        <v>1</v>
      </c>
      <c r="L44" s="22" t="s">
        <v>19</v>
      </c>
      <c r="M44" s="17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5"/>
      <c r="IM44" s="25"/>
      <c r="IN44" s="25"/>
      <c r="IO44" s="25"/>
      <c r="IP44" s="25"/>
      <c r="IQ44" s="25"/>
      <c r="IR44" s="25"/>
      <c r="IS44" s="25"/>
      <c r="IT44" s="25"/>
    </row>
    <row r="45" spans="1:254" s="1" customFormat="1" ht="33.75">
      <c r="A45" s="17">
        <v>42</v>
      </c>
      <c r="B45" s="17" t="s">
        <v>98</v>
      </c>
      <c r="C45" s="17" t="s">
        <v>96</v>
      </c>
      <c r="D45" s="17" t="s">
        <v>99</v>
      </c>
      <c r="E45" s="17">
        <v>2020010023</v>
      </c>
      <c r="F45" s="17">
        <v>76.5</v>
      </c>
      <c r="G45" s="17">
        <f t="shared" si="2"/>
        <v>38.25</v>
      </c>
      <c r="H45" s="17"/>
      <c r="I45" s="17"/>
      <c r="J45" s="17">
        <f t="shared" si="3"/>
        <v>38.25</v>
      </c>
      <c r="K45" s="24">
        <v>2</v>
      </c>
      <c r="L45" s="22" t="s">
        <v>19</v>
      </c>
      <c r="M45" s="1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5"/>
      <c r="IM45" s="25"/>
      <c r="IN45" s="25"/>
      <c r="IO45" s="25"/>
      <c r="IP45" s="25"/>
      <c r="IQ45" s="25"/>
      <c r="IR45" s="25"/>
      <c r="IS45" s="25"/>
      <c r="IT45" s="25"/>
    </row>
    <row r="46" spans="1:254" s="1" customFormat="1" ht="22.5">
      <c r="A46" s="17">
        <v>43</v>
      </c>
      <c r="B46" s="17" t="s">
        <v>95</v>
      </c>
      <c r="C46" s="17" t="s">
        <v>96</v>
      </c>
      <c r="D46" s="17" t="s">
        <v>100</v>
      </c>
      <c r="E46" s="17">
        <v>2020040016</v>
      </c>
      <c r="F46" s="17">
        <v>72.5</v>
      </c>
      <c r="G46" s="17">
        <f t="shared" si="2"/>
        <v>36.25</v>
      </c>
      <c r="H46" s="17" t="s">
        <v>101</v>
      </c>
      <c r="I46" s="17">
        <v>1</v>
      </c>
      <c r="J46" s="17">
        <f t="shared" si="3"/>
        <v>37.25</v>
      </c>
      <c r="K46" s="26">
        <v>3</v>
      </c>
      <c r="L46" s="22" t="s">
        <v>19</v>
      </c>
      <c r="M46" s="1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2" customFormat="1" ht="45">
      <c r="A47" s="17">
        <v>44</v>
      </c>
      <c r="B47" s="17" t="s">
        <v>102</v>
      </c>
      <c r="C47" s="17" t="s">
        <v>103</v>
      </c>
      <c r="D47" s="17" t="s">
        <v>104</v>
      </c>
      <c r="E47" s="17">
        <v>2020030021</v>
      </c>
      <c r="F47" s="17">
        <v>79.25</v>
      </c>
      <c r="G47" s="17">
        <f t="shared" si="2"/>
        <v>39.63</v>
      </c>
      <c r="H47" s="17" t="s">
        <v>46</v>
      </c>
      <c r="I47" s="17">
        <v>1.5</v>
      </c>
      <c r="J47" s="17">
        <f t="shared" si="3"/>
        <v>41.13</v>
      </c>
      <c r="K47" s="24">
        <v>1</v>
      </c>
      <c r="L47" s="22" t="s">
        <v>19</v>
      </c>
      <c r="M47" s="1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" customFormat="1" ht="45">
      <c r="A48" s="17">
        <v>45</v>
      </c>
      <c r="B48" s="17" t="s">
        <v>102</v>
      </c>
      <c r="C48" s="17" t="s">
        <v>103</v>
      </c>
      <c r="D48" s="17" t="s">
        <v>105</v>
      </c>
      <c r="E48" s="17">
        <v>2020030013</v>
      </c>
      <c r="F48" s="17">
        <v>68</v>
      </c>
      <c r="G48" s="17">
        <f t="shared" si="2"/>
        <v>34</v>
      </c>
      <c r="H48" s="17"/>
      <c r="I48" s="17"/>
      <c r="J48" s="17">
        <f t="shared" si="3"/>
        <v>34</v>
      </c>
      <c r="K48" s="26">
        <v>2</v>
      </c>
      <c r="L48" s="22" t="s">
        <v>19</v>
      </c>
      <c r="M48" s="1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" customFormat="1" ht="33.75">
      <c r="A49" s="17">
        <v>46</v>
      </c>
      <c r="B49" s="17" t="s">
        <v>106</v>
      </c>
      <c r="C49" s="17" t="s">
        <v>103</v>
      </c>
      <c r="D49" s="17" t="s">
        <v>107</v>
      </c>
      <c r="E49" s="17">
        <v>2020050001</v>
      </c>
      <c r="F49" s="17">
        <v>63.25</v>
      </c>
      <c r="G49" s="17">
        <f t="shared" si="2"/>
        <v>31.63</v>
      </c>
      <c r="H49" s="17" t="s">
        <v>108</v>
      </c>
      <c r="I49" s="17">
        <v>1</v>
      </c>
      <c r="J49" s="17">
        <f t="shared" si="3"/>
        <v>32.629999999999995</v>
      </c>
      <c r="K49" s="26">
        <v>3</v>
      </c>
      <c r="L49" s="22" t="s">
        <v>19</v>
      </c>
      <c r="M49" s="1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" customFormat="1" ht="22.5">
      <c r="A50" s="17">
        <v>47</v>
      </c>
      <c r="B50" s="17" t="s">
        <v>109</v>
      </c>
      <c r="C50" s="17" t="s">
        <v>110</v>
      </c>
      <c r="D50" s="17" t="s">
        <v>111</v>
      </c>
      <c r="E50" s="17">
        <v>2020020003</v>
      </c>
      <c r="F50" s="17">
        <v>83.5</v>
      </c>
      <c r="G50" s="17">
        <f t="shared" si="2"/>
        <v>41.75</v>
      </c>
      <c r="H50" s="17" t="s">
        <v>46</v>
      </c>
      <c r="I50" s="17">
        <v>1.5</v>
      </c>
      <c r="J50" s="17">
        <f t="shared" si="3"/>
        <v>43.25</v>
      </c>
      <c r="K50" s="29">
        <v>1</v>
      </c>
      <c r="L50" s="22" t="s">
        <v>19</v>
      </c>
      <c r="M50" s="17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254" s="2" customFormat="1" ht="22.5">
      <c r="A51" s="17">
        <v>48</v>
      </c>
      <c r="B51" s="17" t="s">
        <v>109</v>
      </c>
      <c r="C51" s="17" t="s">
        <v>110</v>
      </c>
      <c r="D51" s="17" t="s">
        <v>112</v>
      </c>
      <c r="E51" s="17">
        <v>2020030011</v>
      </c>
      <c r="F51" s="17">
        <v>81.25</v>
      </c>
      <c r="G51" s="17">
        <f t="shared" si="2"/>
        <v>40.63</v>
      </c>
      <c r="H51" s="17"/>
      <c r="I51" s="17"/>
      <c r="J51" s="17">
        <f t="shared" si="3"/>
        <v>40.63</v>
      </c>
      <c r="K51" s="26">
        <v>2</v>
      </c>
      <c r="L51" s="22" t="s">
        <v>19</v>
      </c>
      <c r="M51" s="1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33"/>
      <c r="IM51" s="33"/>
      <c r="IN51" s="33"/>
      <c r="IO51" s="33"/>
      <c r="IP51" s="33"/>
      <c r="IQ51" s="33"/>
      <c r="IR51" s="33"/>
      <c r="IS51" s="33"/>
      <c r="IT51" s="33"/>
    </row>
    <row r="52" spans="1:254" s="1" customFormat="1" ht="22.5">
      <c r="A52" s="17">
        <v>49</v>
      </c>
      <c r="B52" s="17" t="s">
        <v>109</v>
      </c>
      <c r="C52" s="17" t="s">
        <v>110</v>
      </c>
      <c r="D52" s="17" t="s">
        <v>113</v>
      </c>
      <c r="E52" s="17">
        <v>2020030001</v>
      </c>
      <c r="F52" s="17">
        <v>76</v>
      </c>
      <c r="G52" s="17">
        <f t="shared" si="2"/>
        <v>38</v>
      </c>
      <c r="H52" s="17" t="s">
        <v>23</v>
      </c>
      <c r="I52" s="17">
        <v>0.5</v>
      </c>
      <c r="J52" s="17">
        <f t="shared" si="3"/>
        <v>38.5</v>
      </c>
      <c r="K52" s="22">
        <v>3</v>
      </c>
      <c r="L52" s="22" t="s">
        <v>19</v>
      </c>
      <c r="M52" s="17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4" s="1" customFormat="1" ht="22.5">
      <c r="A53" s="17">
        <v>50</v>
      </c>
      <c r="B53" s="17" t="s">
        <v>109</v>
      </c>
      <c r="C53" s="17" t="s">
        <v>110</v>
      </c>
      <c r="D53" s="17" t="s">
        <v>114</v>
      </c>
      <c r="E53" s="17">
        <v>2020030004</v>
      </c>
      <c r="F53" s="17">
        <v>74.5</v>
      </c>
      <c r="G53" s="17">
        <f t="shared" si="2"/>
        <v>37.25</v>
      </c>
      <c r="H53" s="17" t="s">
        <v>101</v>
      </c>
      <c r="I53" s="17">
        <v>1</v>
      </c>
      <c r="J53" s="17">
        <f t="shared" si="3"/>
        <v>38.25</v>
      </c>
      <c r="K53" s="29">
        <v>4</v>
      </c>
      <c r="L53" s="22" t="s">
        <v>19</v>
      </c>
      <c r="M53" s="17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s="1" customFormat="1" ht="22.5">
      <c r="A54" s="17">
        <v>51</v>
      </c>
      <c r="B54" s="17" t="s">
        <v>109</v>
      </c>
      <c r="C54" s="17" t="s">
        <v>110</v>
      </c>
      <c r="D54" s="17" t="s">
        <v>115</v>
      </c>
      <c r="E54" s="17">
        <v>2020020028</v>
      </c>
      <c r="F54" s="17">
        <v>75.5</v>
      </c>
      <c r="G54" s="17">
        <f t="shared" si="2"/>
        <v>37.75</v>
      </c>
      <c r="H54" s="17"/>
      <c r="I54" s="17"/>
      <c r="J54" s="17">
        <f t="shared" si="3"/>
        <v>37.75</v>
      </c>
      <c r="K54" s="26">
        <v>5</v>
      </c>
      <c r="L54" s="22" t="s">
        <v>19</v>
      </c>
      <c r="M54" s="1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s="2" customFormat="1" ht="22.5">
      <c r="A55" s="17">
        <v>52</v>
      </c>
      <c r="B55" s="17" t="s">
        <v>109</v>
      </c>
      <c r="C55" s="17" t="s">
        <v>110</v>
      </c>
      <c r="D55" s="17" t="s">
        <v>116</v>
      </c>
      <c r="E55" s="17">
        <v>2020030010</v>
      </c>
      <c r="F55" s="17">
        <v>74</v>
      </c>
      <c r="G55" s="17">
        <f t="shared" si="2"/>
        <v>37</v>
      </c>
      <c r="H55" s="17" t="s">
        <v>33</v>
      </c>
      <c r="I55" s="17">
        <v>0.5</v>
      </c>
      <c r="J55" s="17">
        <f t="shared" si="3"/>
        <v>37.5</v>
      </c>
      <c r="K55" s="22">
        <v>6</v>
      </c>
      <c r="L55" s="22" t="s">
        <v>19</v>
      </c>
      <c r="M55" s="17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1" customFormat="1" ht="22.5">
      <c r="A56" s="17">
        <v>53</v>
      </c>
      <c r="B56" s="17" t="s">
        <v>117</v>
      </c>
      <c r="C56" s="17" t="s">
        <v>118</v>
      </c>
      <c r="D56" s="17" t="s">
        <v>119</v>
      </c>
      <c r="E56" s="17">
        <v>2020020018</v>
      </c>
      <c r="F56" s="17">
        <v>77.25</v>
      </c>
      <c r="G56" s="17">
        <f aca="true" t="shared" si="4" ref="G56:G88">ROUND(F56*0.5,2)</f>
        <v>38.63</v>
      </c>
      <c r="H56" s="17" t="s">
        <v>108</v>
      </c>
      <c r="I56" s="17">
        <v>1</v>
      </c>
      <c r="J56" s="17">
        <f aca="true" t="shared" si="5" ref="J56:J88">G56+I56</f>
        <v>39.63</v>
      </c>
      <c r="K56" s="22">
        <v>1</v>
      </c>
      <c r="L56" s="22" t="s">
        <v>19</v>
      </c>
      <c r="M56" s="17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" customFormat="1" ht="22.5">
      <c r="A57" s="17">
        <v>54</v>
      </c>
      <c r="B57" s="17" t="s">
        <v>117</v>
      </c>
      <c r="C57" s="17" t="s">
        <v>118</v>
      </c>
      <c r="D57" s="17" t="s">
        <v>120</v>
      </c>
      <c r="E57" s="17">
        <v>2020030029</v>
      </c>
      <c r="F57" s="17">
        <v>73</v>
      </c>
      <c r="G57" s="17">
        <f t="shared" si="4"/>
        <v>36.5</v>
      </c>
      <c r="H57" s="17" t="s">
        <v>108</v>
      </c>
      <c r="I57" s="17">
        <v>1</v>
      </c>
      <c r="J57" s="17">
        <f t="shared" si="5"/>
        <v>37.5</v>
      </c>
      <c r="K57" s="24">
        <v>2</v>
      </c>
      <c r="L57" s="22" t="s">
        <v>19</v>
      </c>
      <c r="M57" s="1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2" customFormat="1" ht="22.5">
      <c r="A58" s="17">
        <v>55</v>
      </c>
      <c r="B58" s="17" t="s">
        <v>117</v>
      </c>
      <c r="C58" s="17" t="s">
        <v>118</v>
      </c>
      <c r="D58" s="17" t="s">
        <v>121</v>
      </c>
      <c r="E58" s="17">
        <v>2020010015</v>
      </c>
      <c r="F58" s="17">
        <v>70.75</v>
      </c>
      <c r="G58" s="17">
        <f t="shared" si="4"/>
        <v>35.38</v>
      </c>
      <c r="H58" s="17"/>
      <c r="I58" s="17"/>
      <c r="J58" s="17">
        <f t="shared" si="5"/>
        <v>35.38</v>
      </c>
      <c r="K58" s="22">
        <v>3</v>
      </c>
      <c r="L58" s="22" t="s">
        <v>19</v>
      </c>
      <c r="M58" s="17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7"/>
      <c r="IM58" s="27"/>
      <c r="IN58" s="27"/>
      <c r="IO58" s="27"/>
      <c r="IP58" s="27"/>
      <c r="IQ58" s="27"/>
      <c r="IR58" s="27"/>
      <c r="IS58" s="27"/>
      <c r="IT58" s="27"/>
    </row>
    <row r="59" spans="1:254" s="1" customFormat="1" ht="22.5">
      <c r="A59" s="17">
        <v>56</v>
      </c>
      <c r="B59" s="17" t="s">
        <v>122</v>
      </c>
      <c r="C59" s="17" t="s">
        <v>123</v>
      </c>
      <c r="D59" s="17" t="s">
        <v>124</v>
      </c>
      <c r="E59" s="17">
        <v>2020030014</v>
      </c>
      <c r="F59" s="17">
        <v>72.25</v>
      </c>
      <c r="G59" s="17">
        <f t="shared" si="4"/>
        <v>36.13</v>
      </c>
      <c r="H59" s="17"/>
      <c r="I59" s="17"/>
      <c r="J59" s="17">
        <f t="shared" si="5"/>
        <v>36.13</v>
      </c>
      <c r="K59" s="24">
        <v>1</v>
      </c>
      <c r="L59" s="22" t="s">
        <v>19</v>
      </c>
      <c r="M59" s="1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2" customFormat="1" ht="22.5">
      <c r="A60" s="17">
        <v>57</v>
      </c>
      <c r="B60" s="17" t="s">
        <v>122</v>
      </c>
      <c r="C60" s="17" t="s">
        <v>123</v>
      </c>
      <c r="D60" s="17" t="s">
        <v>125</v>
      </c>
      <c r="E60" s="17">
        <v>2020050021</v>
      </c>
      <c r="F60" s="17">
        <v>67</v>
      </c>
      <c r="G60" s="17">
        <f t="shared" si="4"/>
        <v>33.5</v>
      </c>
      <c r="H60" s="17" t="s">
        <v>46</v>
      </c>
      <c r="I60" s="17">
        <v>1.5</v>
      </c>
      <c r="J60" s="17">
        <f t="shared" si="5"/>
        <v>35</v>
      </c>
      <c r="K60" s="26">
        <v>2</v>
      </c>
      <c r="L60" s="22" t="s">
        <v>19</v>
      </c>
      <c r="M60" s="1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1" customFormat="1" ht="22.5">
      <c r="A61" s="17">
        <v>58</v>
      </c>
      <c r="B61" s="17" t="s">
        <v>122</v>
      </c>
      <c r="C61" s="17" t="s">
        <v>123</v>
      </c>
      <c r="D61" s="17" t="s">
        <v>126</v>
      </c>
      <c r="E61" s="17">
        <v>2020040002</v>
      </c>
      <c r="F61" s="17">
        <v>65</v>
      </c>
      <c r="G61" s="17">
        <f t="shared" si="4"/>
        <v>32.5</v>
      </c>
      <c r="H61" s="17" t="s">
        <v>23</v>
      </c>
      <c r="I61" s="17">
        <v>0.5</v>
      </c>
      <c r="J61" s="17">
        <f t="shared" si="5"/>
        <v>33</v>
      </c>
      <c r="K61" s="26">
        <v>3</v>
      </c>
      <c r="L61" s="22" t="s">
        <v>19</v>
      </c>
      <c r="M61" s="1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" customFormat="1" ht="22.5">
      <c r="A62" s="17">
        <v>59</v>
      </c>
      <c r="B62" s="17" t="s">
        <v>127</v>
      </c>
      <c r="C62" s="17" t="s">
        <v>128</v>
      </c>
      <c r="D62" s="17" t="s">
        <v>129</v>
      </c>
      <c r="E62" s="17">
        <v>2020050011</v>
      </c>
      <c r="F62" s="17">
        <v>72</v>
      </c>
      <c r="G62" s="17">
        <f t="shared" si="4"/>
        <v>36</v>
      </c>
      <c r="H62" s="17" t="s">
        <v>23</v>
      </c>
      <c r="I62" s="17">
        <v>0.5</v>
      </c>
      <c r="J62" s="17">
        <f t="shared" si="5"/>
        <v>36.5</v>
      </c>
      <c r="K62" s="26">
        <v>1</v>
      </c>
      <c r="L62" s="22" t="s">
        <v>19</v>
      </c>
      <c r="M62" s="1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33"/>
      <c r="IM62" s="33"/>
      <c r="IN62" s="33"/>
      <c r="IO62" s="33"/>
      <c r="IP62" s="33"/>
      <c r="IQ62" s="33"/>
      <c r="IR62" s="33"/>
      <c r="IS62" s="33"/>
      <c r="IT62" s="33"/>
    </row>
    <row r="63" spans="1:254" s="1" customFormat="1" ht="22.5">
      <c r="A63" s="17">
        <v>60</v>
      </c>
      <c r="B63" s="17" t="s">
        <v>127</v>
      </c>
      <c r="C63" s="17" t="s">
        <v>128</v>
      </c>
      <c r="D63" s="17" t="s">
        <v>130</v>
      </c>
      <c r="E63" s="17">
        <v>2020040025</v>
      </c>
      <c r="F63" s="17">
        <v>69.25</v>
      </c>
      <c r="G63" s="17">
        <f t="shared" si="4"/>
        <v>34.63</v>
      </c>
      <c r="H63" s="17" t="s">
        <v>23</v>
      </c>
      <c r="I63" s="17">
        <v>0.5</v>
      </c>
      <c r="J63" s="17">
        <f t="shared" si="5"/>
        <v>35.13</v>
      </c>
      <c r="K63" s="26">
        <v>2</v>
      </c>
      <c r="L63" s="22" t="s">
        <v>19</v>
      </c>
      <c r="M63" s="1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2" customFormat="1" ht="22.5">
      <c r="A64" s="17">
        <v>61</v>
      </c>
      <c r="B64" s="17" t="s">
        <v>127</v>
      </c>
      <c r="C64" s="17" t="s">
        <v>128</v>
      </c>
      <c r="D64" s="17" t="s">
        <v>131</v>
      </c>
      <c r="E64" s="17">
        <v>2020010019</v>
      </c>
      <c r="F64" s="17">
        <v>67.25</v>
      </c>
      <c r="G64" s="17">
        <f t="shared" si="4"/>
        <v>33.63</v>
      </c>
      <c r="H64" s="17" t="s">
        <v>101</v>
      </c>
      <c r="I64" s="17">
        <v>1</v>
      </c>
      <c r="J64" s="17">
        <f t="shared" si="5"/>
        <v>34.63</v>
      </c>
      <c r="K64" s="22">
        <v>3</v>
      </c>
      <c r="L64" s="22" t="s">
        <v>19</v>
      </c>
      <c r="M64" s="17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7"/>
      <c r="IM64" s="27"/>
      <c r="IN64" s="27"/>
      <c r="IO64" s="27"/>
      <c r="IP64" s="27"/>
      <c r="IQ64" s="27"/>
      <c r="IR64" s="27"/>
      <c r="IS64" s="27"/>
      <c r="IT64" s="27"/>
    </row>
    <row r="65" spans="1:254" s="1" customFormat="1" ht="22.5">
      <c r="A65" s="17">
        <v>62</v>
      </c>
      <c r="B65" s="17" t="s">
        <v>127</v>
      </c>
      <c r="C65" s="17" t="s">
        <v>128</v>
      </c>
      <c r="D65" s="17" t="s">
        <v>132</v>
      </c>
      <c r="E65" s="17">
        <v>2020050009</v>
      </c>
      <c r="F65" s="17">
        <v>66.25</v>
      </c>
      <c r="G65" s="17">
        <f t="shared" si="4"/>
        <v>33.13</v>
      </c>
      <c r="H65" s="17" t="s">
        <v>46</v>
      </c>
      <c r="I65" s="17">
        <v>1.5</v>
      </c>
      <c r="J65" s="17">
        <f t="shared" si="5"/>
        <v>34.63</v>
      </c>
      <c r="K65" s="24">
        <v>3</v>
      </c>
      <c r="L65" s="22" t="s">
        <v>19</v>
      </c>
      <c r="M65" s="17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30"/>
      <c r="IM65" s="30"/>
      <c r="IN65" s="30"/>
      <c r="IO65" s="30"/>
      <c r="IP65" s="30"/>
      <c r="IQ65" s="30"/>
      <c r="IR65" s="30"/>
      <c r="IS65" s="30"/>
      <c r="IT65" s="30"/>
    </row>
    <row r="66" spans="1:254" s="3" customFormat="1" ht="22.5">
      <c r="A66" s="17">
        <v>63</v>
      </c>
      <c r="B66" s="17" t="s">
        <v>133</v>
      </c>
      <c r="C66" s="17" t="s">
        <v>134</v>
      </c>
      <c r="D66" s="17" t="s">
        <v>135</v>
      </c>
      <c r="E66" s="17">
        <v>2020040026</v>
      </c>
      <c r="F66" s="17">
        <v>72.25</v>
      </c>
      <c r="G66" s="17">
        <f t="shared" si="4"/>
        <v>36.13</v>
      </c>
      <c r="H66" s="17" t="s">
        <v>71</v>
      </c>
      <c r="I66" s="17">
        <v>1</v>
      </c>
      <c r="J66" s="17">
        <f t="shared" si="5"/>
        <v>37.13</v>
      </c>
      <c r="K66" s="24">
        <v>1</v>
      </c>
      <c r="L66" s="22" t="s">
        <v>19</v>
      </c>
      <c r="M66" s="17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s="2" customFormat="1" ht="22.5">
      <c r="A67" s="17">
        <v>64</v>
      </c>
      <c r="B67" s="17" t="s">
        <v>136</v>
      </c>
      <c r="C67" s="17" t="s">
        <v>137</v>
      </c>
      <c r="D67" s="17" t="s">
        <v>138</v>
      </c>
      <c r="E67" s="17">
        <v>2020030020</v>
      </c>
      <c r="F67" s="17">
        <v>70.75</v>
      </c>
      <c r="G67" s="17">
        <f t="shared" si="4"/>
        <v>35.38</v>
      </c>
      <c r="H67" s="17" t="s">
        <v>108</v>
      </c>
      <c r="I67" s="17">
        <v>1</v>
      </c>
      <c r="J67" s="17">
        <f t="shared" si="5"/>
        <v>36.38</v>
      </c>
      <c r="K67" s="26">
        <v>1</v>
      </c>
      <c r="L67" s="22" t="s">
        <v>19</v>
      </c>
      <c r="M67" s="1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</row>
    <row r="68" spans="1:254" s="2" customFormat="1" ht="22.5">
      <c r="A68" s="17">
        <v>65</v>
      </c>
      <c r="B68" s="17" t="s">
        <v>136</v>
      </c>
      <c r="C68" s="17" t="s">
        <v>137</v>
      </c>
      <c r="D68" s="17" t="s">
        <v>139</v>
      </c>
      <c r="E68" s="17">
        <v>2020020014</v>
      </c>
      <c r="F68" s="17">
        <v>67.5</v>
      </c>
      <c r="G68" s="17">
        <f t="shared" si="4"/>
        <v>33.75</v>
      </c>
      <c r="H68" s="17" t="s">
        <v>39</v>
      </c>
      <c r="I68" s="17">
        <v>1.5</v>
      </c>
      <c r="J68" s="17">
        <f t="shared" si="5"/>
        <v>35.25</v>
      </c>
      <c r="K68" s="24">
        <v>2</v>
      </c>
      <c r="L68" s="22" t="s">
        <v>19</v>
      </c>
      <c r="M68" s="17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7"/>
      <c r="IM68" s="27"/>
      <c r="IN68" s="27"/>
      <c r="IO68" s="27"/>
      <c r="IP68" s="27"/>
      <c r="IQ68" s="27"/>
      <c r="IR68" s="27"/>
      <c r="IS68" s="27"/>
      <c r="IT68" s="27"/>
    </row>
    <row r="69" spans="1:254" s="2" customFormat="1" ht="22.5">
      <c r="A69" s="17">
        <v>66</v>
      </c>
      <c r="B69" s="17" t="s">
        <v>136</v>
      </c>
      <c r="C69" s="17" t="s">
        <v>137</v>
      </c>
      <c r="D69" s="17" t="s">
        <v>140</v>
      </c>
      <c r="E69" s="17">
        <v>2020040024</v>
      </c>
      <c r="F69" s="17">
        <v>69</v>
      </c>
      <c r="G69" s="17">
        <f t="shared" si="4"/>
        <v>34.5</v>
      </c>
      <c r="H69" s="17"/>
      <c r="I69" s="17"/>
      <c r="J69" s="17">
        <f t="shared" si="5"/>
        <v>34.5</v>
      </c>
      <c r="K69" s="26">
        <v>3</v>
      </c>
      <c r="L69" s="22" t="s">
        <v>19</v>
      </c>
      <c r="M69" s="1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</row>
    <row r="70" spans="1:254" s="2" customFormat="1" ht="14.25">
      <c r="A70" s="17">
        <v>67</v>
      </c>
      <c r="B70" s="17" t="s">
        <v>141</v>
      </c>
      <c r="C70" s="17" t="s">
        <v>142</v>
      </c>
      <c r="D70" s="17" t="s">
        <v>143</v>
      </c>
      <c r="E70" s="17">
        <v>2020020006</v>
      </c>
      <c r="F70" s="17">
        <v>63.75</v>
      </c>
      <c r="G70" s="17">
        <f t="shared" si="4"/>
        <v>31.88</v>
      </c>
      <c r="H70" s="17"/>
      <c r="I70" s="17"/>
      <c r="J70" s="17">
        <f t="shared" si="5"/>
        <v>31.88</v>
      </c>
      <c r="K70" s="29">
        <v>1</v>
      </c>
      <c r="L70" s="22" t="s">
        <v>19</v>
      </c>
      <c r="M70" s="17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27"/>
      <c r="IM70" s="27"/>
      <c r="IN70" s="27"/>
      <c r="IO70" s="27"/>
      <c r="IP70" s="27"/>
      <c r="IQ70" s="27"/>
      <c r="IR70" s="27"/>
      <c r="IS70" s="27"/>
      <c r="IT70" s="27"/>
    </row>
    <row r="71" spans="1:254" s="1" customFormat="1" ht="22.5">
      <c r="A71" s="17">
        <v>68</v>
      </c>
      <c r="B71" s="17" t="s">
        <v>144</v>
      </c>
      <c r="C71" s="17" t="s">
        <v>145</v>
      </c>
      <c r="D71" s="17" t="s">
        <v>146</v>
      </c>
      <c r="E71" s="17">
        <v>2020040009</v>
      </c>
      <c r="F71" s="17">
        <v>70.25</v>
      </c>
      <c r="G71" s="17">
        <f t="shared" si="4"/>
        <v>35.13</v>
      </c>
      <c r="H71" s="17"/>
      <c r="I71" s="17"/>
      <c r="J71" s="17">
        <f t="shared" si="5"/>
        <v>35.13</v>
      </c>
      <c r="K71" s="26">
        <v>1</v>
      </c>
      <c r="L71" s="22" t="s">
        <v>19</v>
      </c>
      <c r="M71" s="1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3"/>
      <c r="IM71" s="23"/>
      <c r="IN71" s="23"/>
      <c r="IO71" s="23"/>
      <c r="IP71" s="23"/>
      <c r="IQ71" s="23"/>
      <c r="IR71" s="23"/>
      <c r="IS71" s="23"/>
      <c r="IT71" s="23"/>
    </row>
    <row r="72" spans="1:254" s="2" customFormat="1" ht="22.5">
      <c r="A72" s="17">
        <v>69</v>
      </c>
      <c r="B72" s="17" t="s">
        <v>147</v>
      </c>
      <c r="C72" s="17" t="s">
        <v>148</v>
      </c>
      <c r="D72" s="17" t="s">
        <v>149</v>
      </c>
      <c r="E72" s="17">
        <v>2020050022</v>
      </c>
      <c r="F72" s="17">
        <v>66</v>
      </c>
      <c r="G72" s="17">
        <f t="shared" si="4"/>
        <v>33</v>
      </c>
      <c r="H72" s="17"/>
      <c r="I72" s="17"/>
      <c r="J72" s="17">
        <f t="shared" si="5"/>
        <v>33</v>
      </c>
      <c r="K72" s="26">
        <v>1</v>
      </c>
      <c r="L72" s="22" t="s">
        <v>19</v>
      </c>
      <c r="M72" s="1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5"/>
      <c r="IM72" s="25"/>
      <c r="IN72" s="25"/>
      <c r="IO72" s="25"/>
      <c r="IP72" s="25"/>
      <c r="IQ72" s="25"/>
      <c r="IR72" s="25"/>
      <c r="IS72" s="25"/>
      <c r="IT72" s="25"/>
    </row>
    <row r="73" spans="1:254" s="1" customFormat="1" ht="33.75">
      <c r="A73" s="17">
        <v>70</v>
      </c>
      <c r="B73" s="17" t="s">
        <v>150</v>
      </c>
      <c r="C73" s="17">
        <v>25</v>
      </c>
      <c r="D73" s="17" t="s">
        <v>151</v>
      </c>
      <c r="E73" s="17">
        <v>2020060001</v>
      </c>
      <c r="F73" s="17">
        <v>81.5</v>
      </c>
      <c r="G73" s="17">
        <f t="shared" si="4"/>
        <v>40.75</v>
      </c>
      <c r="H73" s="17" t="s">
        <v>152</v>
      </c>
      <c r="I73" s="17">
        <v>1.5</v>
      </c>
      <c r="J73" s="17">
        <f t="shared" si="5"/>
        <v>42.25</v>
      </c>
      <c r="K73" s="22">
        <v>1</v>
      </c>
      <c r="L73" s="22" t="s">
        <v>19</v>
      </c>
      <c r="M73" s="17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s="1" customFormat="1" ht="22.5">
      <c r="A74" s="17">
        <v>71</v>
      </c>
      <c r="B74" s="17" t="s">
        <v>150</v>
      </c>
      <c r="C74" s="17">
        <v>25</v>
      </c>
      <c r="D74" s="17" t="s">
        <v>153</v>
      </c>
      <c r="E74" s="17">
        <v>2020060004</v>
      </c>
      <c r="F74" s="17">
        <v>83.25</v>
      </c>
      <c r="G74" s="17">
        <f t="shared" si="4"/>
        <v>41.63</v>
      </c>
      <c r="H74" s="17" t="s">
        <v>154</v>
      </c>
      <c r="I74" s="17">
        <v>0.5</v>
      </c>
      <c r="J74" s="17">
        <f t="shared" si="5"/>
        <v>42.13</v>
      </c>
      <c r="K74" s="24">
        <v>2</v>
      </c>
      <c r="L74" s="22" t="s">
        <v>19</v>
      </c>
      <c r="M74" s="17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1" customFormat="1" ht="22.5">
      <c r="A75" s="17">
        <v>72</v>
      </c>
      <c r="B75" s="17" t="s">
        <v>150</v>
      </c>
      <c r="C75" s="17">
        <v>25</v>
      </c>
      <c r="D75" s="17" t="s">
        <v>155</v>
      </c>
      <c r="E75" s="17">
        <v>2020060017</v>
      </c>
      <c r="F75" s="17">
        <v>83.25</v>
      </c>
      <c r="G75" s="17">
        <f t="shared" si="4"/>
        <v>41.63</v>
      </c>
      <c r="H75" s="17" t="s">
        <v>156</v>
      </c>
      <c r="I75" s="17">
        <v>0.5</v>
      </c>
      <c r="J75" s="17">
        <f t="shared" si="5"/>
        <v>42.13</v>
      </c>
      <c r="K75" s="22">
        <v>2</v>
      </c>
      <c r="L75" s="22" t="s">
        <v>19</v>
      </c>
      <c r="M75" s="17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1" customFormat="1" ht="33.75">
      <c r="A76" s="17">
        <v>73</v>
      </c>
      <c r="B76" s="17" t="s">
        <v>150</v>
      </c>
      <c r="C76" s="17">
        <v>25</v>
      </c>
      <c r="D76" s="17" t="s">
        <v>157</v>
      </c>
      <c r="E76" s="17">
        <v>2020060002</v>
      </c>
      <c r="F76" s="17">
        <v>79.5</v>
      </c>
      <c r="G76" s="17">
        <f t="shared" si="4"/>
        <v>39.75</v>
      </c>
      <c r="H76" s="17" t="s">
        <v>158</v>
      </c>
      <c r="I76" s="17">
        <v>1.5</v>
      </c>
      <c r="J76" s="17">
        <f t="shared" si="5"/>
        <v>41.25</v>
      </c>
      <c r="K76" s="22">
        <v>4</v>
      </c>
      <c r="L76" s="22" t="s">
        <v>19</v>
      </c>
      <c r="M76" s="17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pans="1:254" s="1" customFormat="1" ht="45">
      <c r="A77" s="17">
        <v>74</v>
      </c>
      <c r="B77" s="17" t="s">
        <v>150</v>
      </c>
      <c r="C77" s="17">
        <v>25</v>
      </c>
      <c r="D77" s="17" t="s">
        <v>159</v>
      </c>
      <c r="E77" s="17">
        <v>2020060019</v>
      </c>
      <c r="F77" s="17">
        <v>78.5</v>
      </c>
      <c r="G77" s="17">
        <f t="shared" si="4"/>
        <v>39.25</v>
      </c>
      <c r="H77" s="17" t="s">
        <v>160</v>
      </c>
      <c r="I77" s="17">
        <v>2</v>
      </c>
      <c r="J77" s="17">
        <f t="shared" si="5"/>
        <v>41.25</v>
      </c>
      <c r="K77" s="22">
        <v>4</v>
      </c>
      <c r="L77" s="22" t="s">
        <v>19</v>
      </c>
      <c r="M77" s="17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1" customFormat="1" ht="22.5">
      <c r="A78" s="17">
        <v>75</v>
      </c>
      <c r="B78" s="17" t="s">
        <v>150</v>
      </c>
      <c r="C78" s="17">
        <v>25</v>
      </c>
      <c r="D78" s="17" t="s">
        <v>161</v>
      </c>
      <c r="E78" s="17">
        <v>2020060020</v>
      </c>
      <c r="F78" s="17">
        <v>76.5</v>
      </c>
      <c r="G78" s="17">
        <f t="shared" si="4"/>
        <v>38.25</v>
      </c>
      <c r="H78" s="17" t="s">
        <v>162</v>
      </c>
      <c r="I78" s="17">
        <v>1</v>
      </c>
      <c r="J78" s="17">
        <f t="shared" si="5"/>
        <v>39.25</v>
      </c>
      <c r="K78" s="22">
        <v>6</v>
      </c>
      <c r="L78" s="22" t="s">
        <v>19</v>
      </c>
      <c r="M78" s="17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s="1" customFormat="1" ht="33.75">
      <c r="A79" s="17">
        <v>76</v>
      </c>
      <c r="B79" s="17" t="s">
        <v>163</v>
      </c>
      <c r="C79" s="17">
        <v>26</v>
      </c>
      <c r="D79" s="17" t="s">
        <v>164</v>
      </c>
      <c r="E79" s="17">
        <v>2020060023</v>
      </c>
      <c r="F79" s="17">
        <v>78.25</v>
      </c>
      <c r="G79" s="17">
        <f t="shared" si="4"/>
        <v>39.13</v>
      </c>
      <c r="H79" s="17" t="s">
        <v>165</v>
      </c>
      <c r="I79" s="17">
        <v>1.5</v>
      </c>
      <c r="J79" s="17">
        <f t="shared" si="5"/>
        <v>40.63</v>
      </c>
      <c r="K79" s="24">
        <v>1</v>
      </c>
      <c r="L79" s="22" t="s">
        <v>19</v>
      </c>
      <c r="M79" s="17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1" customFormat="1" ht="22.5">
      <c r="A80" s="17">
        <v>77</v>
      </c>
      <c r="B80" s="17" t="s">
        <v>163</v>
      </c>
      <c r="C80" s="17">
        <v>26</v>
      </c>
      <c r="D80" s="17" t="s">
        <v>166</v>
      </c>
      <c r="E80" s="17">
        <v>2020060025</v>
      </c>
      <c r="F80" s="17">
        <v>71.75</v>
      </c>
      <c r="G80" s="17">
        <f t="shared" si="4"/>
        <v>35.88</v>
      </c>
      <c r="H80" s="17" t="s">
        <v>167</v>
      </c>
      <c r="I80" s="17">
        <v>0.5</v>
      </c>
      <c r="J80" s="17">
        <f t="shared" si="5"/>
        <v>36.38</v>
      </c>
      <c r="K80" s="24">
        <v>2</v>
      </c>
      <c r="L80" s="22" t="s">
        <v>19</v>
      </c>
      <c r="M80" s="17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1" customFormat="1" ht="22.5">
      <c r="A81" s="17">
        <v>78</v>
      </c>
      <c r="B81" s="17" t="s">
        <v>163</v>
      </c>
      <c r="C81" s="17">
        <v>26</v>
      </c>
      <c r="D81" s="17" t="s">
        <v>168</v>
      </c>
      <c r="E81" s="17">
        <v>2020060024</v>
      </c>
      <c r="F81" s="17">
        <v>72.25</v>
      </c>
      <c r="G81" s="17">
        <f t="shared" si="4"/>
        <v>36.13</v>
      </c>
      <c r="H81" s="17"/>
      <c r="I81" s="17"/>
      <c r="J81" s="17">
        <f t="shared" si="5"/>
        <v>36.13</v>
      </c>
      <c r="K81" s="24">
        <v>3</v>
      </c>
      <c r="L81" s="22" t="s">
        <v>19</v>
      </c>
      <c r="M81" s="17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1" customFormat="1" ht="14.25">
      <c r="A82" s="17">
        <v>79</v>
      </c>
      <c r="B82" s="17" t="s">
        <v>169</v>
      </c>
      <c r="C82" s="17">
        <v>27</v>
      </c>
      <c r="D82" s="17" t="s">
        <v>170</v>
      </c>
      <c r="E82" s="17">
        <v>2020060026</v>
      </c>
      <c r="F82" s="17">
        <v>75.25</v>
      </c>
      <c r="G82" s="17">
        <f t="shared" si="4"/>
        <v>37.63</v>
      </c>
      <c r="H82" s="17" t="s">
        <v>156</v>
      </c>
      <c r="I82" s="17">
        <v>0.5</v>
      </c>
      <c r="J82" s="17">
        <f t="shared" si="5"/>
        <v>38.13</v>
      </c>
      <c r="K82" s="24">
        <v>1</v>
      </c>
      <c r="L82" s="22" t="s">
        <v>19</v>
      </c>
      <c r="M82" s="17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1" customFormat="1" ht="33.75">
      <c r="A83" s="17">
        <v>80</v>
      </c>
      <c r="B83" s="17" t="s">
        <v>171</v>
      </c>
      <c r="C83" s="17">
        <v>28</v>
      </c>
      <c r="D83" s="17" t="s">
        <v>172</v>
      </c>
      <c r="E83" s="17">
        <v>2020060029</v>
      </c>
      <c r="F83" s="17">
        <v>75.75</v>
      </c>
      <c r="G83" s="17">
        <f t="shared" si="4"/>
        <v>37.88</v>
      </c>
      <c r="H83" s="17" t="s">
        <v>173</v>
      </c>
      <c r="I83" s="17">
        <v>1</v>
      </c>
      <c r="J83" s="17">
        <f t="shared" si="5"/>
        <v>38.88</v>
      </c>
      <c r="K83" s="24">
        <v>1</v>
      </c>
      <c r="L83" s="22" t="s">
        <v>19</v>
      </c>
      <c r="M83" s="17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1" customFormat="1" ht="33.75">
      <c r="A84" s="17">
        <v>81</v>
      </c>
      <c r="B84" s="17" t="s">
        <v>171</v>
      </c>
      <c r="C84" s="17">
        <v>28</v>
      </c>
      <c r="D84" s="17" t="s">
        <v>174</v>
      </c>
      <c r="E84" s="17">
        <v>2020060027</v>
      </c>
      <c r="F84" s="17">
        <v>75.25</v>
      </c>
      <c r="G84" s="17">
        <f t="shared" si="4"/>
        <v>37.63</v>
      </c>
      <c r="H84" s="17" t="s">
        <v>175</v>
      </c>
      <c r="I84" s="17">
        <v>1</v>
      </c>
      <c r="J84" s="17">
        <f t="shared" si="5"/>
        <v>38.63</v>
      </c>
      <c r="K84" s="24">
        <v>2</v>
      </c>
      <c r="L84" s="22" t="s">
        <v>19</v>
      </c>
      <c r="M84" s="17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1" customFormat="1" ht="33.75">
      <c r="A85" s="17">
        <v>82</v>
      </c>
      <c r="B85" s="17" t="s">
        <v>171</v>
      </c>
      <c r="C85" s="17">
        <v>28</v>
      </c>
      <c r="D85" s="17" t="s">
        <v>176</v>
      </c>
      <c r="E85" s="17">
        <v>2020060028</v>
      </c>
      <c r="F85" s="17">
        <v>72.75</v>
      </c>
      <c r="G85" s="17">
        <f t="shared" si="4"/>
        <v>36.38</v>
      </c>
      <c r="H85" s="17"/>
      <c r="I85" s="17"/>
      <c r="J85" s="17">
        <f t="shared" si="5"/>
        <v>36.38</v>
      </c>
      <c r="K85" s="24">
        <v>3</v>
      </c>
      <c r="L85" s="22" t="s">
        <v>19</v>
      </c>
      <c r="M85" s="17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1" customFormat="1" ht="22.5">
      <c r="A86" s="17">
        <v>83</v>
      </c>
      <c r="B86" s="17" t="s">
        <v>177</v>
      </c>
      <c r="C86" s="17">
        <v>29</v>
      </c>
      <c r="D86" s="17" t="s">
        <v>178</v>
      </c>
      <c r="E86" s="17" t="s">
        <v>179</v>
      </c>
      <c r="F86" s="17">
        <v>86.5</v>
      </c>
      <c r="G86" s="17">
        <f t="shared" si="4"/>
        <v>43.25</v>
      </c>
      <c r="H86" s="17" t="s">
        <v>173</v>
      </c>
      <c r="I86" s="17">
        <v>1</v>
      </c>
      <c r="J86" s="17">
        <f t="shared" si="5"/>
        <v>44.25</v>
      </c>
      <c r="K86" s="24">
        <v>1</v>
      </c>
      <c r="L86" s="22" t="s">
        <v>19</v>
      </c>
      <c r="M86" s="17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1" customFormat="1" ht="22.5">
      <c r="A87" s="17">
        <v>84</v>
      </c>
      <c r="B87" s="17" t="s">
        <v>177</v>
      </c>
      <c r="C87" s="17">
        <v>29</v>
      </c>
      <c r="D87" s="17" t="s">
        <v>180</v>
      </c>
      <c r="E87" s="17" t="s">
        <v>181</v>
      </c>
      <c r="F87" s="17">
        <v>82.5</v>
      </c>
      <c r="G87" s="17">
        <f t="shared" si="4"/>
        <v>41.25</v>
      </c>
      <c r="H87" s="17" t="s">
        <v>182</v>
      </c>
      <c r="I87" s="17">
        <v>1</v>
      </c>
      <c r="J87" s="17">
        <f t="shared" si="5"/>
        <v>42.25</v>
      </c>
      <c r="K87" s="22">
        <v>2</v>
      </c>
      <c r="L87" s="22" t="s">
        <v>19</v>
      </c>
      <c r="M87" s="17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1" customFormat="1" ht="14.25">
      <c r="A88" s="17">
        <v>85</v>
      </c>
      <c r="B88" s="17" t="s">
        <v>177</v>
      </c>
      <c r="C88" s="17">
        <v>29</v>
      </c>
      <c r="D88" s="17" t="s">
        <v>183</v>
      </c>
      <c r="E88" s="17" t="s">
        <v>184</v>
      </c>
      <c r="F88" s="17">
        <v>75.75</v>
      </c>
      <c r="G88" s="17">
        <f t="shared" si="4"/>
        <v>37.88</v>
      </c>
      <c r="H88" s="17"/>
      <c r="I88" s="17"/>
      <c r="J88" s="17">
        <f t="shared" si="5"/>
        <v>37.88</v>
      </c>
      <c r="K88" s="24">
        <v>3</v>
      </c>
      <c r="L88" s="22" t="s">
        <v>19</v>
      </c>
      <c r="M88" s="17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1" customFormat="1" ht="45">
      <c r="A89" s="17">
        <v>86</v>
      </c>
      <c r="B89" s="17" t="s">
        <v>185</v>
      </c>
      <c r="C89" s="17">
        <v>30</v>
      </c>
      <c r="D89" s="17" t="s">
        <v>186</v>
      </c>
      <c r="E89" s="17" t="s">
        <v>187</v>
      </c>
      <c r="F89" s="17">
        <v>75</v>
      </c>
      <c r="G89" s="17">
        <f aca="true" t="shared" si="6" ref="G89:G103">ROUND(F89*0.5,2)</f>
        <v>37.5</v>
      </c>
      <c r="H89" s="17"/>
      <c r="I89" s="17"/>
      <c r="J89" s="17">
        <f aca="true" t="shared" si="7" ref="J89:J103">G89+I89</f>
        <v>37.5</v>
      </c>
      <c r="K89" s="22">
        <v>1</v>
      </c>
      <c r="L89" s="22" t="s">
        <v>19</v>
      </c>
      <c r="M89" s="17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1" customFormat="1" ht="45">
      <c r="A90" s="17">
        <v>87</v>
      </c>
      <c r="B90" s="17" t="s">
        <v>185</v>
      </c>
      <c r="C90" s="17">
        <v>30</v>
      </c>
      <c r="D90" s="17" t="s">
        <v>188</v>
      </c>
      <c r="E90" s="17" t="s">
        <v>189</v>
      </c>
      <c r="F90" s="17">
        <v>72</v>
      </c>
      <c r="G90" s="17">
        <f t="shared" si="6"/>
        <v>36</v>
      </c>
      <c r="H90" s="17"/>
      <c r="I90" s="17"/>
      <c r="J90" s="17">
        <f t="shared" si="7"/>
        <v>36</v>
      </c>
      <c r="K90" s="24">
        <v>2</v>
      </c>
      <c r="L90" s="22" t="s">
        <v>19</v>
      </c>
      <c r="M90" s="17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1" customFormat="1" ht="22.5">
      <c r="A91" s="17">
        <v>88</v>
      </c>
      <c r="B91" s="17" t="s">
        <v>190</v>
      </c>
      <c r="C91" s="17">
        <v>31</v>
      </c>
      <c r="D91" s="17" t="s">
        <v>191</v>
      </c>
      <c r="E91" s="17" t="s">
        <v>192</v>
      </c>
      <c r="F91" s="17">
        <v>82.5</v>
      </c>
      <c r="G91" s="17">
        <f t="shared" si="6"/>
        <v>41.25</v>
      </c>
      <c r="H91" s="17" t="s">
        <v>167</v>
      </c>
      <c r="I91" s="17">
        <v>0.5</v>
      </c>
      <c r="J91" s="17">
        <f t="shared" si="7"/>
        <v>41.75</v>
      </c>
      <c r="K91" s="22">
        <v>1</v>
      </c>
      <c r="L91" s="22" t="s">
        <v>19</v>
      </c>
      <c r="M91" s="17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1" customFormat="1" ht="22.5">
      <c r="A92" s="17">
        <v>89</v>
      </c>
      <c r="B92" s="17" t="s">
        <v>190</v>
      </c>
      <c r="C92" s="17">
        <v>31</v>
      </c>
      <c r="D92" s="17" t="s">
        <v>193</v>
      </c>
      <c r="E92" s="17" t="s">
        <v>194</v>
      </c>
      <c r="F92" s="17">
        <v>80.5</v>
      </c>
      <c r="G92" s="17">
        <f t="shared" si="6"/>
        <v>40.25</v>
      </c>
      <c r="H92" s="17" t="s">
        <v>195</v>
      </c>
      <c r="I92" s="17">
        <v>1</v>
      </c>
      <c r="J92" s="17">
        <f t="shared" si="7"/>
        <v>41.25</v>
      </c>
      <c r="K92" s="22">
        <v>2</v>
      </c>
      <c r="L92" s="22" t="s">
        <v>19</v>
      </c>
      <c r="M92" s="17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1" customFormat="1" ht="33.75">
      <c r="A93" s="17">
        <v>90</v>
      </c>
      <c r="B93" s="17" t="s">
        <v>190</v>
      </c>
      <c r="C93" s="17">
        <v>31</v>
      </c>
      <c r="D93" s="17" t="s">
        <v>196</v>
      </c>
      <c r="E93" s="17" t="s">
        <v>197</v>
      </c>
      <c r="F93" s="17">
        <v>75</v>
      </c>
      <c r="G93" s="17">
        <f t="shared" si="6"/>
        <v>37.5</v>
      </c>
      <c r="H93" s="17" t="s">
        <v>165</v>
      </c>
      <c r="I93" s="17">
        <v>1.5</v>
      </c>
      <c r="J93" s="17">
        <f t="shared" si="7"/>
        <v>39</v>
      </c>
      <c r="K93" s="22">
        <v>3</v>
      </c>
      <c r="L93" s="22" t="s">
        <v>19</v>
      </c>
      <c r="M93" s="17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1" customFormat="1" ht="22.5">
      <c r="A94" s="17">
        <v>91</v>
      </c>
      <c r="B94" s="17" t="s">
        <v>190</v>
      </c>
      <c r="C94" s="17">
        <v>31</v>
      </c>
      <c r="D94" s="17" t="s">
        <v>198</v>
      </c>
      <c r="E94" s="17" t="s">
        <v>199</v>
      </c>
      <c r="F94" s="17">
        <v>76.5</v>
      </c>
      <c r="G94" s="17">
        <f t="shared" si="6"/>
        <v>38.25</v>
      </c>
      <c r="H94" s="17"/>
      <c r="I94" s="17"/>
      <c r="J94" s="17">
        <f t="shared" si="7"/>
        <v>38.25</v>
      </c>
      <c r="K94" s="22">
        <v>4</v>
      </c>
      <c r="L94" s="22" t="s">
        <v>19</v>
      </c>
      <c r="M94" s="17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1" customFormat="1" ht="22.5">
      <c r="A95" s="17">
        <v>92</v>
      </c>
      <c r="B95" s="17" t="s">
        <v>190</v>
      </c>
      <c r="C95" s="17">
        <v>31</v>
      </c>
      <c r="D95" s="17" t="s">
        <v>200</v>
      </c>
      <c r="E95" s="17" t="s">
        <v>201</v>
      </c>
      <c r="F95" s="17">
        <v>75.25</v>
      </c>
      <c r="G95" s="17">
        <f t="shared" si="6"/>
        <v>37.63</v>
      </c>
      <c r="H95" s="17"/>
      <c r="I95" s="17"/>
      <c r="J95" s="17">
        <f t="shared" si="7"/>
        <v>37.63</v>
      </c>
      <c r="K95" s="22">
        <v>5</v>
      </c>
      <c r="L95" s="22" t="s">
        <v>19</v>
      </c>
      <c r="M95" s="17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1" customFormat="1" ht="33.75">
      <c r="A96" s="17">
        <v>93</v>
      </c>
      <c r="B96" s="17" t="s">
        <v>190</v>
      </c>
      <c r="C96" s="17">
        <v>31</v>
      </c>
      <c r="D96" s="17" t="s">
        <v>202</v>
      </c>
      <c r="E96" s="17" t="s">
        <v>203</v>
      </c>
      <c r="F96" s="17">
        <v>70.75</v>
      </c>
      <c r="G96" s="17">
        <f t="shared" si="6"/>
        <v>35.38</v>
      </c>
      <c r="H96" s="17" t="s">
        <v>165</v>
      </c>
      <c r="I96" s="17">
        <v>1.5</v>
      </c>
      <c r="J96" s="17">
        <f t="shared" si="7"/>
        <v>36.88</v>
      </c>
      <c r="K96" s="22">
        <v>6</v>
      </c>
      <c r="L96" s="22" t="s">
        <v>19</v>
      </c>
      <c r="M96" s="17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1" customFormat="1" ht="33.75">
      <c r="A97" s="17">
        <v>94</v>
      </c>
      <c r="B97" s="17" t="s">
        <v>190</v>
      </c>
      <c r="C97" s="17">
        <v>32</v>
      </c>
      <c r="D97" s="17" t="s">
        <v>204</v>
      </c>
      <c r="E97" s="17" t="s">
        <v>205</v>
      </c>
      <c r="F97" s="17">
        <v>75.75</v>
      </c>
      <c r="G97" s="17">
        <f t="shared" si="6"/>
        <v>37.88</v>
      </c>
      <c r="H97" s="17" t="s">
        <v>165</v>
      </c>
      <c r="I97" s="17">
        <v>1.5</v>
      </c>
      <c r="J97" s="17">
        <f t="shared" si="7"/>
        <v>39.38</v>
      </c>
      <c r="K97" s="22">
        <v>1</v>
      </c>
      <c r="L97" s="22" t="s">
        <v>19</v>
      </c>
      <c r="M97" s="17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37"/>
      <c r="IL97" s="37"/>
      <c r="IM97" s="37"/>
      <c r="IN97" s="37"/>
      <c r="IO97" s="37"/>
      <c r="IP97" s="37"/>
      <c r="IQ97" s="37"/>
      <c r="IR97" s="37"/>
      <c r="IS97" s="37"/>
      <c r="IT97" s="37"/>
    </row>
    <row r="98" spans="1:254" s="1" customFormat="1" ht="22.5">
      <c r="A98" s="17">
        <v>95</v>
      </c>
      <c r="B98" s="17" t="s">
        <v>206</v>
      </c>
      <c r="C98" s="17">
        <v>33</v>
      </c>
      <c r="D98" s="17" t="s">
        <v>207</v>
      </c>
      <c r="E98" s="17" t="s">
        <v>208</v>
      </c>
      <c r="F98" s="17">
        <v>82</v>
      </c>
      <c r="G98" s="17">
        <f t="shared" si="6"/>
        <v>41</v>
      </c>
      <c r="H98" s="17"/>
      <c r="I98" s="17"/>
      <c r="J98" s="17">
        <f t="shared" si="7"/>
        <v>41</v>
      </c>
      <c r="K98" s="24">
        <v>1</v>
      </c>
      <c r="L98" s="22" t="s">
        <v>19</v>
      </c>
      <c r="M98" s="17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37"/>
      <c r="IL98" s="37"/>
      <c r="IM98" s="37"/>
      <c r="IN98" s="37"/>
      <c r="IO98" s="37"/>
      <c r="IP98" s="37"/>
      <c r="IQ98" s="37"/>
      <c r="IR98" s="37"/>
      <c r="IS98" s="37"/>
      <c r="IT98" s="37"/>
    </row>
    <row r="99" spans="1:254" s="1" customFormat="1" ht="22.5">
      <c r="A99" s="17">
        <v>96</v>
      </c>
      <c r="B99" s="17" t="s">
        <v>206</v>
      </c>
      <c r="C99" s="17">
        <v>33</v>
      </c>
      <c r="D99" s="17" t="s">
        <v>209</v>
      </c>
      <c r="E99" s="17" t="s">
        <v>210</v>
      </c>
      <c r="F99" s="17">
        <v>78.25</v>
      </c>
      <c r="G99" s="17">
        <f t="shared" si="6"/>
        <v>39.13</v>
      </c>
      <c r="H99" s="17" t="s">
        <v>173</v>
      </c>
      <c r="I99" s="17">
        <v>1</v>
      </c>
      <c r="J99" s="17">
        <f t="shared" si="7"/>
        <v>40.13</v>
      </c>
      <c r="K99" s="24">
        <v>2</v>
      </c>
      <c r="L99" s="22" t="s">
        <v>19</v>
      </c>
      <c r="M99" s="17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37"/>
      <c r="IL99" s="37"/>
      <c r="IM99" s="37"/>
      <c r="IN99" s="37"/>
      <c r="IO99" s="37"/>
      <c r="IP99" s="37"/>
      <c r="IQ99" s="37"/>
      <c r="IR99" s="37"/>
      <c r="IS99" s="37"/>
      <c r="IT99" s="37"/>
    </row>
    <row r="100" spans="1:254" s="1" customFormat="1" ht="22.5">
      <c r="A100" s="17">
        <v>97</v>
      </c>
      <c r="B100" s="17" t="s">
        <v>206</v>
      </c>
      <c r="C100" s="17">
        <v>33</v>
      </c>
      <c r="D100" s="17" t="s">
        <v>211</v>
      </c>
      <c r="E100" s="17">
        <v>2020080001</v>
      </c>
      <c r="F100" s="17">
        <v>72.25</v>
      </c>
      <c r="G100" s="17">
        <f t="shared" si="6"/>
        <v>36.13</v>
      </c>
      <c r="H100" s="17"/>
      <c r="I100" s="17"/>
      <c r="J100" s="17">
        <f t="shared" si="7"/>
        <v>36.13</v>
      </c>
      <c r="K100" s="24">
        <v>3</v>
      </c>
      <c r="L100" s="22" t="s">
        <v>19</v>
      </c>
      <c r="M100" s="17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</row>
    <row r="101" spans="1:254" s="1" customFormat="1" ht="22.5">
      <c r="A101" s="17">
        <v>98</v>
      </c>
      <c r="B101" s="17" t="s">
        <v>212</v>
      </c>
      <c r="C101" s="17">
        <v>34</v>
      </c>
      <c r="D101" s="17" t="s">
        <v>213</v>
      </c>
      <c r="E101" s="17">
        <v>2020080004</v>
      </c>
      <c r="F101" s="17">
        <v>79</v>
      </c>
      <c r="G101" s="17">
        <f t="shared" si="6"/>
        <v>39.5</v>
      </c>
      <c r="H101" s="17"/>
      <c r="I101" s="17"/>
      <c r="J101" s="17">
        <f t="shared" si="7"/>
        <v>39.5</v>
      </c>
      <c r="K101" s="24">
        <v>1</v>
      </c>
      <c r="L101" s="22" t="s">
        <v>19</v>
      </c>
      <c r="M101" s="17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</row>
    <row r="102" spans="1:254" s="1" customFormat="1" ht="22.5">
      <c r="A102" s="17">
        <v>99</v>
      </c>
      <c r="B102" s="17" t="s">
        <v>212</v>
      </c>
      <c r="C102" s="17">
        <v>34</v>
      </c>
      <c r="D102" s="17" t="s">
        <v>214</v>
      </c>
      <c r="E102" s="17">
        <v>2020080002</v>
      </c>
      <c r="F102" s="17">
        <v>72.75</v>
      </c>
      <c r="G102" s="17">
        <f t="shared" si="6"/>
        <v>36.38</v>
      </c>
      <c r="H102" s="17" t="s">
        <v>195</v>
      </c>
      <c r="I102" s="17">
        <v>1</v>
      </c>
      <c r="J102" s="17">
        <f t="shared" si="7"/>
        <v>37.38</v>
      </c>
      <c r="K102" s="24">
        <v>2</v>
      </c>
      <c r="L102" s="22" t="s">
        <v>19</v>
      </c>
      <c r="M102" s="17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</row>
    <row r="103" spans="1:254" s="1" customFormat="1" ht="22.5">
      <c r="A103" s="17">
        <v>100</v>
      </c>
      <c r="B103" s="17" t="s">
        <v>212</v>
      </c>
      <c r="C103" s="17">
        <v>34</v>
      </c>
      <c r="D103" s="17" t="s">
        <v>215</v>
      </c>
      <c r="E103" s="17">
        <v>2020080003</v>
      </c>
      <c r="F103" s="17">
        <v>72.25</v>
      </c>
      <c r="G103" s="17">
        <f t="shared" si="6"/>
        <v>36.13</v>
      </c>
      <c r="H103" s="17" t="s">
        <v>156</v>
      </c>
      <c r="I103" s="17">
        <v>0.5</v>
      </c>
      <c r="J103" s="17">
        <f t="shared" si="7"/>
        <v>36.63</v>
      </c>
      <c r="K103" s="24">
        <v>3</v>
      </c>
      <c r="L103" s="22" t="s">
        <v>19</v>
      </c>
      <c r="M103" s="17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</row>
    <row r="104" spans="1:254" s="1" customFormat="1" ht="14.25">
      <c r="A104" s="17">
        <v>101</v>
      </c>
      <c r="B104" s="17" t="s">
        <v>216</v>
      </c>
      <c r="C104" s="17">
        <v>35</v>
      </c>
      <c r="D104" s="17" t="s">
        <v>217</v>
      </c>
      <c r="E104" s="17">
        <v>2020080008</v>
      </c>
      <c r="F104" s="17">
        <v>80.5</v>
      </c>
      <c r="G104" s="17">
        <f aca="true" t="shared" si="8" ref="G104:G119">ROUND(F104*0.5,2)</f>
        <v>40.25</v>
      </c>
      <c r="H104" s="17" t="s">
        <v>156</v>
      </c>
      <c r="I104" s="17">
        <v>0.5</v>
      </c>
      <c r="J104" s="17">
        <f aca="true" t="shared" si="9" ref="J104:J119">G104+I104</f>
        <v>40.75</v>
      </c>
      <c r="K104" s="24">
        <v>1</v>
      </c>
      <c r="L104" s="22" t="s">
        <v>19</v>
      </c>
      <c r="M104" s="17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</row>
    <row r="105" spans="1:254" s="1" customFormat="1" ht="14.25">
      <c r="A105" s="17">
        <v>102</v>
      </c>
      <c r="B105" s="17" t="s">
        <v>216</v>
      </c>
      <c r="C105" s="17">
        <v>35</v>
      </c>
      <c r="D105" s="17" t="s">
        <v>218</v>
      </c>
      <c r="E105" s="17">
        <v>2020080007</v>
      </c>
      <c r="F105" s="17">
        <v>74.25</v>
      </c>
      <c r="G105" s="17">
        <f t="shared" si="8"/>
        <v>37.13</v>
      </c>
      <c r="H105" s="17"/>
      <c r="I105" s="17"/>
      <c r="J105" s="17">
        <f t="shared" si="9"/>
        <v>37.13</v>
      </c>
      <c r="K105" s="24">
        <v>2</v>
      </c>
      <c r="L105" s="22" t="s">
        <v>19</v>
      </c>
      <c r="M105" s="17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</row>
    <row r="106" spans="1:254" s="1" customFormat="1" ht="14.25">
      <c r="A106" s="17">
        <v>103</v>
      </c>
      <c r="B106" s="17" t="s">
        <v>216</v>
      </c>
      <c r="C106" s="17">
        <v>35</v>
      </c>
      <c r="D106" s="17" t="s">
        <v>219</v>
      </c>
      <c r="E106" s="17">
        <v>2020080009</v>
      </c>
      <c r="F106" s="17">
        <v>74.25</v>
      </c>
      <c r="G106" s="17">
        <f t="shared" si="8"/>
        <v>37.13</v>
      </c>
      <c r="H106" s="17"/>
      <c r="I106" s="17"/>
      <c r="J106" s="17">
        <f t="shared" si="9"/>
        <v>37.13</v>
      </c>
      <c r="K106" s="24">
        <v>2</v>
      </c>
      <c r="L106" s="22" t="s">
        <v>19</v>
      </c>
      <c r="M106" s="17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</row>
    <row r="107" spans="1:254" s="1" customFormat="1" ht="33.75">
      <c r="A107" s="17">
        <v>104</v>
      </c>
      <c r="B107" s="17" t="s">
        <v>220</v>
      </c>
      <c r="C107" s="17">
        <v>36</v>
      </c>
      <c r="D107" s="17" t="s">
        <v>221</v>
      </c>
      <c r="E107" s="17">
        <v>2020080010</v>
      </c>
      <c r="F107" s="17">
        <v>75.75</v>
      </c>
      <c r="G107" s="17">
        <f t="shared" si="8"/>
        <v>37.88</v>
      </c>
      <c r="H107" s="17"/>
      <c r="I107" s="17"/>
      <c r="J107" s="17">
        <f t="shared" si="9"/>
        <v>37.88</v>
      </c>
      <c r="K107" s="24">
        <v>1</v>
      </c>
      <c r="L107" s="22" t="s">
        <v>19</v>
      </c>
      <c r="M107" s="17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</row>
    <row r="108" spans="1:254" s="1" customFormat="1" ht="22.5">
      <c r="A108" s="17">
        <v>105</v>
      </c>
      <c r="B108" s="17" t="s">
        <v>222</v>
      </c>
      <c r="C108" s="17">
        <v>37</v>
      </c>
      <c r="D108" s="17" t="s">
        <v>223</v>
      </c>
      <c r="E108" s="17">
        <v>2020080011</v>
      </c>
      <c r="F108" s="17">
        <v>74.5</v>
      </c>
      <c r="G108" s="17">
        <f t="shared" si="8"/>
        <v>37.25</v>
      </c>
      <c r="H108" s="17" t="s">
        <v>182</v>
      </c>
      <c r="I108" s="17">
        <v>1</v>
      </c>
      <c r="J108" s="17">
        <f t="shared" si="9"/>
        <v>38.25</v>
      </c>
      <c r="K108" s="22">
        <v>1</v>
      </c>
      <c r="L108" s="22" t="s">
        <v>19</v>
      </c>
      <c r="M108" s="17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</row>
    <row r="109" spans="1:254" s="1" customFormat="1" ht="14.25">
      <c r="A109" s="17">
        <v>106</v>
      </c>
      <c r="B109" s="17" t="s">
        <v>222</v>
      </c>
      <c r="C109" s="17">
        <v>38</v>
      </c>
      <c r="D109" s="17" t="s">
        <v>224</v>
      </c>
      <c r="E109" s="17">
        <v>2020080012</v>
      </c>
      <c r="F109" s="17">
        <v>76</v>
      </c>
      <c r="G109" s="17">
        <f t="shared" si="8"/>
        <v>38</v>
      </c>
      <c r="H109" s="17"/>
      <c r="I109" s="17"/>
      <c r="J109" s="17">
        <f t="shared" si="9"/>
        <v>38</v>
      </c>
      <c r="K109" s="22">
        <v>1</v>
      </c>
      <c r="L109" s="22" t="s">
        <v>19</v>
      </c>
      <c r="M109" s="17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</row>
    <row r="110" spans="1:254" s="1" customFormat="1" ht="22.5">
      <c r="A110" s="17">
        <v>107</v>
      </c>
      <c r="B110" s="17" t="s">
        <v>225</v>
      </c>
      <c r="C110" s="17">
        <v>39</v>
      </c>
      <c r="D110" s="17" t="s">
        <v>226</v>
      </c>
      <c r="E110" s="17">
        <v>2020080013</v>
      </c>
      <c r="F110" s="17">
        <v>77.25</v>
      </c>
      <c r="G110" s="17">
        <f t="shared" si="8"/>
        <v>38.63</v>
      </c>
      <c r="H110" s="17"/>
      <c r="I110" s="17"/>
      <c r="J110" s="17">
        <f t="shared" si="9"/>
        <v>38.63</v>
      </c>
      <c r="K110" s="22">
        <v>1</v>
      </c>
      <c r="L110" s="22" t="s">
        <v>19</v>
      </c>
      <c r="M110" s="17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</row>
    <row r="111" spans="1:254" s="1" customFormat="1" ht="22.5">
      <c r="A111" s="17">
        <v>108</v>
      </c>
      <c r="B111" s="17" t="s">
        <v>225</v>
      </c>
      <c r="C111" s="17">
        <v>40</v>
      </c>
      <c r="D111" s="17" t="s">
        <v>227</v>
      </c>
      <c r="E111" s="17">
        <v>2020080014</v>
      </c>
      <c r="F111" s="17">
        <v>66</v>
      </c>
      <c r="G111" s="17">
        <f t="shared" si="8"/>
        <v>33</v>
      </c>
      <c r="H111" s="17" t="s">
        <v>167</v>
      </c>
      <c r="I111" s="17">
        <v>0.5</v>
      </c>
      <c r="J111" s="17">
        <f t="shared" si="9"/>
        <v>33.5</v>
      </c>
      <c r="K111" s="24">
        <v>1</v>
      </c>
      <c r="L111" s="22" t="s">
        <v>19</v>
      </c>
      <c r="M111" s="17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</row>
    <row r="112" spans="1:254" s="1" customFormat="1" ht="22.5">
      <c r="A112" s="17">
        <v>109</v>
      </c>
      <c r="B112" s="17" t="s">
        <v>228</v>
      </c>
      <c r="C112" s="17">
        <v>41</v>
      </c>
      <c r="D112" s="17" t="s">
        <v>229</v>
      </c>
      <c r="E112" s="17">
        <v>2020080016</v>
      </c>
      <c r="F112" s="17">
        <v>72</v>
      </c>
      <c r="G112" s="17">
        <f t="shared" si="8"/>
        <v>36</v>
      </c>
      <c r="H112" s="17" t="s">
        <v>175</v>
      </c>
      <c r="I112" s="17">
        <v>1</v>
      </c>
      <c r="J112" s="17">
        <f t="shared" si="9"/>
        <v>37</v>
      </c>
      <c r="K112" s="22">
        <v>1</v>
      </c>
      <c r="L112" s="22" t="s">
        <v>19</v>
      </c>
      <c r="M112" s="17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</row>
    <row r="113" spans="1:254" s="1" customFormat="1" ht="22.5">
      <c r="A113" s="17">
        <v>110</v>
      </c>
      <c r="B113" s="17" t="s">
        <v>228</v>
      </c>
      <c r="C113" s="17">
        <v>41</v>
      </c>
      <c r="D113" s="17" t="s">
        <v>230</v>
      </c>
      <c r="E113" s="17">
        <v>2020080015</v>
      </c>
      <c r="F113" s="17">
        <v>71</v>
      </c>
      <c r="G113" s="17">
        <f t="shared" si="8"/>
        <v>35.5</v>
      </c>
      <c r="H113" s="17"/>
      <c r="I113" s="17"/>
      <c r="J113" s="17">
        <f t="shared" si="9"/>
        <v>35.5</v>
      </c>
      <c r="K113" s="22">
        <v>2</v>
      </c>
      <c r="L113" s="22" t="s">
        <v>19</v>
      </c>
      <c r="M113" s="17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</row>
    <row r="114" spans="1:254" s="1" customFormat="1" ht="33.75">
      <c r="A114" s="17">
        <v>111</v>
      </c>
      <c r="B114" s="17" t="s">
        <v>231</v>
      </c>
      <c r="C114" s="17">
        <v>42</v>
      </c>
      <c r="D114" s="17" t="s">
        <v>232</v>
      </c>
      <c r="E114" s="17">
        <v>2020080023</v>
      </c>
      <c r="F114" s="17">
        <v>74.75</v>
      </c>
      <c r="G114" s="17">
        <f t="shared" si="8"/>
        <v>37.38</v>
      </c>
      <c r="H114" s="17" t="s">
        <v>195</v>
      </c>
      <c r="I114" s="17">
        <v>1</v>
      </c>
      <c r="J114" s="17">
        <f t="shared" si="9"/>
        <v>38.38</v>
      </c>
      <c r="K114" s="22">
        <v>1</v>
      </c>
      <c r="L114" s="22" t="s">
        <v>19</v>
      </c>
      <c r="M114" s="17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</row>
    <row r="115" spans="1:254" s="1" customFormat="1" ht="33.75">
      <c r="A115" s="17">
        <v>112</v>
      </c>
      <c r="B115" s="17" t="s">
        <v>231</v>
      </c>
      <c r="C115" s="17">
        <v>42</v>
      </c>
      <c r="D115" s="17" t="s">
        <v>233</v>
      </c>
      <c r="E115" s="17">
        <v>2020080024</v>
      </c>
      <c r="F115" s="17">
        <v>73.25</v>
      </c>
      <c r="G115" s="17">
        <f t="shared" si="8"/>
        <v>36.63</v>
      </c>
      <c r="H115" s="17" t="s">
        <v>156</v>
      </c>
      <c r="I115" s="17">
        <v>0.5</v>
      </c>
      <c r="J115" s="17">
        <f t="shared" si="9"/>
        <v>37.13</v>
      </c>
      <c r="K115" s="24">
        <v>2</v>
      </c>
      <c r="L115" s="22" t="s">
        <v>19</v>
      </c>
      <c r="M115" s="17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</row>
    <row r="116" spans="1:254" s="1" customFormat="1" ht="33.75">
      <c r="A116" s="17">
        <v>113</v>
      </c>
      <c r="B116" s="17" t="s">
        <v>231</v>
      </c>
      <c r="C116" s="17">
        <v>42</v>
      </c>
      <c r="D116" s="17" t="s">
        <v>234</v>
      </c>
      <c r="E116" s="17">
        <v>2020080021</v>
      </c>
      <c r="F116" s="17">
        <v>72.25</v>
      </c>
      <c r="G116" s="17">
        <f t="shared" si="8"/>
        <v>36.13</v>
      </c>
      <c r="H116" s="17"/>
      <c r="I116" s="17"/>
      <c r="J116" s="17">
        <f t="shared" si="9"/>
        <v>36.13</v>
      </c>
      <c r="K116" s="22">
        <v>3</v>
      </c>
      <c r="L116" s="22" t="s">
        <v>19</v>
      </c>
      <c r="M116" s="17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</row>
    <row r="117" spans="1:254" s="1" customFormat="1" ht="14.25">
      <c r="A117" s="17">
        <v>114</v>
      </c>
      <c r="B117" s="17" t="s">
        <v>235</v>
      </c>
      <c r="C117" s="17">
        <v>43</v>
      </c>
      <c r="D117" s="17" t="s">
        <v>236</v>
      </c>
      <c r="E117" s="17">
        <v>2020080028</v>
      </c>
      <c r="F117" s="17">
        <v>74.25</v>
      </c>
      <c r="G117" s="17">
        <f t="shared" si="8"/>
        <v>37.13</v>
      </c>
      <c r="H117" s="17"/>
      <c r="I117" s="17"/>
      <c r="J117" s="17">
        <f t="shared" si="9"/>
        <v>37.13</v>
      </c>
      <c r="K117" s="24">
        <v>1</v>
      </c>
      <c r="L117" s="22" t="s">
        <v>19</v>
      </c>
      <c r="M117" s="17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</row>
    <row r="118" spans="1:254" s="1" customFormat="1" ht="14.25">
      <c r="A118" s="17">
        <v>115</v>
      </c>
      <c r="B118" s="17" t="s">
        <v>235</v>
      </c>
      <c r="C118" s="17">
        <v>43</v>
      </c>
      <c r="D118" s="17" t="s">
        <v>237</v>
      </c>
      <c r="E118" s="17">
        <v>2020080027</v>
      </c>
      <c r="F118" s="17">
        <v>72.75</v>
      </c>
      <c r="G118" s="17">
        <f t="shared" si="8"/>
        <v>36.38</v>
      </c>
      <c r="H118" s="17" t="s">
        <v>167</v>
      </c>
      <c r="I118" s="17">
        <v>0.5</v>
      </c>
      <c r="J118" s="17">
        <f t="shared" si="9"/>
        <v>36.88</v>
      </c>
      <c r="K118" s="24">
        <v>2</v>
      </c>
      <c r="L118" s="22" t="s">
        <v>19</v>
      </c>
      <c r="M118" s="17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</row>
    <row r="119" spans="1:254" s="1" customFormat="1" ht="14.25">
      <c r="A119" s="17">
        <v>116</v>
      </c>
      <c r="B119" s="17" t="s">
        <v>235</v>
      </c>
      <c r="C119" s="17">
        <v>43</v>
      </c>
      <c r="D119" s="17" t="s">
        <v>238</v>
      </c>
      <c r="E119" s="17">
        <v>2020080026</v>
      </c>
      <c r="F119" s="17">
        <v>72</v>
      </c>
      <c r="G119" s="17">
        <f t="shared" si="8"/>
        <v>36</v>
      </c>
      <c r="H119" s="17"/>
      <c r="I119" s="17"/>
      <c r="J119" s="17">
        <f t="shared" si="9"/>
        <v>36</v>
      </c>
      <c r="K119" s="24">
        <v>3</v>
      </c>
      <c r="L119" s="22" t="s">
        <v>19</v>
      </c>
      <c r="M119" s="17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</row>
    <row r="120" spans="3:254" s="1" customFormat="1" ht="14.25">
      <c r="C120" s="5"/>
      <c r="D120" s="36"/>
      <c r="J120" s="36"/>
      <c r="IK120" s="6"/>
      <c r="IL120" s="6"/>
      <c r="IM120" s="6"/>
      <c r="IN120" s="6"/>
      <c r="IO120" s="6"/>
      <c r="IP120" s="6"/>
      <c r="IQ120" s="6"/>
      <c r="IR120" s="6"/>
      <c r="IS120" s="6"/>
      <c r="IT120" s="6"/>
    </row>
  </sheetData>
  <sheetProtection/>
  <autoFilter ref="A3:IV119"/>
  <mergeCells count="11">
    <mergeCell ref="A1:M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M2:M3"/>
  </mergeCells>
  <printOptions/>
  <pageMargins left="0.75" right="0.75" top="1" bottom="1" header="0.5118055555555555" footer="0.511805555555555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2020-09-08T10:26:15Z</dcterms:created>
  <dcterms:modified xsi:type="dcterms:W3CDTF">2020-09-11T03:00:27Z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