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3"/>
  </bookViews>
  <sheets>
    <sheet name="2020年名额100" sheetId="1" r:id="rId1"/>
    <sheet name="不选岗位" sheetId="2" r:id="rId2"/>
    <sheet name="需选择岗位" sheetId="3" r:id="rId3"/>
    <sheet name="Sheet1" sheetId="4" r:id="rId4"/>
    <sheet name="选岗人员名单" sheetId="5" r:id="rId5"/>
  </sheets>
  <definedNames>
    <definedName name="_xlnm.Print_Titles" localSheetId="0">'2020年名额100'!$1:$3</definedName>
    <definedName name="_xlnm.Print_Titles" localSheetId="3">'Sheet1'!$1:$3</definedName>
    <definedName name="_xlnm.Print_Titles" localSheetId="2">'需选择岗位'!$1:$4</definedName>
    <definedName name="_xlnm.Print_Titles" localSheetId="4">'选岗人员名单'!$1:$2</definedName>
  </definedNames>
  <calcPr fullCalcOnLoad="1"/>
</workbook>
</file>

<file path=xl/sharedStrings.xml><?xml version="1.0" encoding="utf-8"?>
<sst xmlns="http://schemas.openxmlformats.org/spreadsheetml/2006/main" count="875" uniqueCount="406">
  <si>
    <t>招聘
人数</t>
  </si>
  <si>
    <t>招聘单位</t>
  </si>
  <si>
    <t>专技岗位数量</t>
  </si>
  <si>
    <t>区一中</t>
  </si>
  <si>
    <t>高河联校</t>
  </si>
  <si>
    <t>贾掌联校</t>
  </si>
  <si>
    <t>故县联校</t>
  </si>
  <si>
    <t>北呈联校</t>
  </si>
  <si>
    <t>南宋联校</t>
  </si>
  <si>
    <t>西火联校</t>
  </si>
  <si>
    <t>区二中</t>
  </si>
  <si>
    <t>苏店联校</t>
  </si>
  <si>
    <t>区五中南</t>
  </si>
  <si>
    <t>区五中北</t>
  </si>
  <si>
    <t>苏店中学</t>
  </si>
  <si>
    <t>区三中</t>
  </si>
  <si>
    <t>实小</t>
  </si>
  <si>
    <t>光小</t>
  </si>
  <si>
    <t>韩小</t>
  </si>
  <si>
    <t>向阳</t>
  </si>
  <si>
    <t>高河联校</t>
  </si>
  <si>
    <t>苏店联校</t>
  </si>
  <si>
    <t>西池</t>
  </si>
  <si>
    <t>荫城联校</t>
  </si>
  <si>
    <t>西火联校</t>
  </si>
  <si>
    <t>西池联校</t>
  </si>
  <si>
    <t>北呈联校</t>
  </si>
  <si>
    <t>贾掌联校</t>
  </si>
  <si>
    <t>故县联校</t>
  </si>
  <si>
    <t>职中</t>
  </si>
  <si>
    <t>区五中南</t>
  </si>
  <si>
    <t>女性</t>
  </si>
  <si>
    <t>男性</t>
  </si>
  <si>
    <t>高中英语教师</t>
  </si>
  <si>
    <t>高中历史教师</t>
  </si>
  <si>
    <t>初中语文教师</t>
  </si>
  <si>
    <t>初中数学教师</t>
  </si>
  <si>
    <t>初中英语教师</t>
  </si>
  <si>
    <t>初中化学教师</t>
  </si>
  <si>
    <t>初中体育教师</t>
  </si>
  <si>
    <t>初中生物教师</t>
  </si>
  <si>
    <t>初中政治教师</t>
  </si>
  <si>
    <t>初中历史教师</t>
  </si>
  <si>
    <t>初中计算机教师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</si>
  <si>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</si>
  <si>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</si>
  <si>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</si>
  <si>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</si>
  <si>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</si>
  <si>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</si>
  <si>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小学计算机教师</t>
  </si>
  <si>
    <t>岗位名称</t>
  </si>
  <si>
    <t>职中专业教师</t>
  </si>
  <si>
    <t xml:space="preserve"> </t>
  </si>
  <si>
    <t>不限性别</t>
  </si>
  <si>
    <t>备注</t>
  </si>
  <si>
    <t>不选</t>
  </si>
  <si>
    <t>拟聘人员确认岗位签字</t>
  </si>
  <si>
    <t>区一中</t>
  </si>
  <si>
    <t>区二中</t>
  </si>
  <si>
    <t>选岗人员签字</t>
  </si>
  <si>
    <t>实小4</t>
  </si>
  <si>
    <t>光小1</t>
  </si>
  <si>
    <t>韩小4</t>
  </si>
  <si>
    <t>向阳7</t>
  </si>
  <si>
    <t>高河联校5</t>
  </si>
  <si>
    <t>苏店联校2</t>
  </si>
  <si>
    <t>贾掌联校2</t>
  </si>
  <si>
    <t>故县联校2</t>
  </si>
  <si>
    <t>西池1</t>
  </si>
  <si>
    <t>八义联校1</t>
  </si>
  <si>
    <t>荫城联校2</t>
  </si>
  <si>
    <t>西火联校1</t>
  </si>
  <si>
    <t>韩小2</t>
  </si>
  <si>
    <t>向阳6</t>
  </si>
  <si>
    <t>高河联校3</t>
  </si>
  <si>
    <t>贾掌联校1</t>
  </si>
  <si>
    <t>故县联校1</t>
  </si>
  <si>
    <t>西池联校1</t>
  </si>
  <si>
    <t>北呈联校2</t>
  </si>
  <si>
    <t>南宋联校1</t>
  </si>
  <si>
    <t>区三中1</t>
  </si>
  <si>
    <t>苏店中学1</t>
  </si>
  <si>
    <t>北呈联校1</t>
  </si>
  <si>
    <t>韩小1</t>
  </si>
  <si>
    <t>高河联校1</t>
  </si>
  <si>
    <t>苏店联校1</t>
  </si>
  <si>
    <t>实小2</t>
  </si>
  <si>
    <t>向阳2</t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</si>
  <si>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2018.8.24</t>
    </r>
    <r>
      <rPr>
        <sz val="12"/>
        <rFont val="宋体"/>
        <family val="0"/>
      </rPr>
      <t xml:space="preserve">  </t>
    </r>
  </si>
  <si>
    <t>备注</t>
  </si>
  <si>
    <t>上党区2020年公开招聘中小学教师总成绩</t>
  </si>
  <si>
    <t>岗位名称</t>
  </si>
  <si>
    <t>姓名</t>
  </si>
  <si>
    <t>准考证号</t>
  </si>
  <si>
    <t>笔试
成绩</t>
  </si>
  <si>
    <t>笔试
成绩
×60%</t>
  </si>
  <si>
    <t>面试
成绩</t>
  </si>
  <si>
    <t>面试
成绩
×40%</t>
  </si>
  <si>
    <r>
      <rPr>
        <b/>
        <sz val="11"/>
        <rFont val="宋体"/>
        <family val="0"/>
      </rPr>
      <t xml:space="preserve">总成绩
</t>
    </r>
    <r>
      <rPr>
        <b/>
        <sz val="6"/>
        <rFont val="宋体"/>
        <family val="0"/>
      </rPr>
      <t>（笔试×60%+面试×40%）</t>
    </r>
  </si>
  <si>
    <t>名次</t>
  </si>
  <si>
    <t>01-高中英语教师（男）</t>
  </si>
  <si>
    <t>杜竹东</t>
  </si>
  <si>
    <t>9101010004</t>
  </si>
  <si>
    <t>01-高中英语教师（女）</t>
  </si>
  <si>
    <t>任素芳</t>
  </si>
  <si>
    <t>9101020022</t>
  </si>
  <si>
    <t>02-高中历史教师</t>
  </si>
  <si>
    <t>程倩</t>
  </si>
  <si>
    <t>9101030492</t>
  </si>
  <si>
    <t>03-初中语文教师</t>
  </si>
  <si>
    <t>司珊珊</t>
  </si>
  <si>
    <t>9101040951</t>
  </si>
  <si>
    <t>04-初中数学教师（男）</t>
  </si>
  <si>
    <t>贾晓明</t>
  </si>
  <si>
    <t>04-初中数学教师（女）</t>
  </si>
  <si>
    <t>白江涛</t>
  </si>
  <si>
    <t>9201061910</t>
  </si>
  <si>
    <t>05-初中英语教师</t>
  </si>
  <si>
    <t>王亚如</t>
  </si>
  <si>
    <t>9101070057</t>
  </si>
  <si>
    <t>06-初中化学教师（男）</t>
  </si>
  <si>
    <t>常凯伟</t>
  </si>
  <si>
    <t>9301083099</t>
  </si>
  <si>
    <t>06-初中化学教师（女）</t>
  </si>
  <si>
    <t>许娜</t>
  </si>
  <si>
    <t>9301093141</t>
  </si>
  <si>
    <t>07-初中体育教师</t>
  </si>
  <si>
    <t>靳鹏华</t>
  </si>
  <si>
    <t>08-初中生物教师（男）</t>
  </si>
  <si>
    <t>李飞宇</t>
  </si>
  <si>
    <t>9401113272</t>
  </si>
  <si>
    <t>08-初中生物教师（女）</t>
  </si>
  <si>
    <t>王彩焕</t>
  </si>
  <si>
    <t>9401123392</t>
  </si>
  <si>
    <t>09-初中政治教师</t>
  </si>
  <si>
    <t>李玉平</t>
  </si>
  <si>
    <t>9401153693</t>
  </si>
  <si>
    <t>09-初中政治教师（男）</t>
  </si>
  <si>
    <t>李伟</t>
  </si>
  <si>
    <t>9401133447</t>
  </si>
  <si>
    <t>09-初中政治教师（女）</t>
  </si>
  <si>
    <t>张梦瑶</t>
  </si>
  <si>
    <t>9401143458</t>
  </si>
  <si>
    <t>10-初中历史教师</t>
  </si>
  <si>
    <t>郭肖肖</t>
  </si>
  <si>
    <t>9101180775</t>
  </si>
  <si>
    <t>10-初中历史教师（男）</t>
  </si>
  <si>
    <t>刘涛</t>
  </si>
  <si>
    <t>9101160554</t>
  </si>
  <si>
    <t>10-初中历史教师（女）</t>
  </si>
  <si>
    <t>吴鑫</t>
  </si>
  <si>
    <t>9101170632</t>
  </si>
  <si>
    <t>11-初中计算机教师</t>
  </si>
  <si>
    <t>李宁</t>
  </si>
  <si>
    <t>9301192950</t>
  </si>
  <si>
    <t>12-小学语文教师（男）</t>
  </si>
  <si>
    <t>李浩</t>
  </si>
  <si>
    <t>9101201039</t>
  </si>
  <si>
    <t>马壬杰</t>
  </si>
  <si>
    <t>9101201035</t>
  </si>
  <si>
    <t>赵艺豪</t>
  </si>
  <si>
    <t>9101201064</t>
  </si>
  <si>
    <t>王文韬</t>
  </si>
  <si>
    <t>9101201033</t>
  </si>
  <si>
    <t>彭晋宵</t>
  </si>
  <si>
    <t>9101201043</t>
  </si>
  <si>
    <t>李泽豪</t>
  </si>
  <si>
    <t>9101201048</t>
  </si>
  <si>
    <t>陈建林</t>
  </si>
  <si>
    <t>9101201031</t>
  </si>
  <si>
    <t>王栋杰</t>
  </si>
  <si>
    <t>9101201027</t>
  </si>
  <si>
    <t>李江伟</t>
  </si>
  <si>
    <t>9101201036</t>
  </si>
  <si>
    <t>张家康</t>
  </si>
  <si>
    <t>9101201067</t>
  </si>
  <si>
    <t>陈泽彤</t>
  </si>
  <si>
    <t>9101201037</t>
  </si>
  <si>
    <t>胡中祥</t>
  </si>
  <si>
    <t>9101201029</t>
  </si>
  <si>
    <t>韩晓</t>
  </si>
  <si>
    <t>9101201060</t>
  </si>
  <si>
    <t>郭宇星</t>
  </si>
  <si>
    <t>9101201068</t>
  </si>
  <si>
    <t>12-小学语文教师（女）</t>
  </si>
  <si>
    <t>侯薇</t>
  </si>
  <si>
    <t>9201211694</t>
  </si>
  <si>
    <t>郭朦</t>
  </si>
  <si>
    <t>9201211321</t>
  </si>
  <si>
    <t>段嘉新</t>
  </si>
  <si>
    <t>9201211157</t>
  </si>
  <si>
    <t>侯瑶瑶</t>
  </si>
  <si>
    <t>9201211278</t>
  </si>
  <si>
    <t>杨蕴宁</t>
  </si>
  <si>
    <t>9201211672</t>
  </si>
  <si>
    <t>张世琼</t>
  </si>
  <si>
    <t>9201211308</t>
  </si>
  <si>
    <t>闫变变</t>
  </si>
  <si>
    <t>9201211137</t>
  </si>
  <si>
    <t>李静</t>
  </si>
  <si>
    <t>9201211639</t>
  </si>
  <si>
    <t>宋双燕</t>
  </si>
  <si>
    <t>9201211695</t>
  </si>
  <si>
    <t>李玲</t>
  </si>
  <si>
    <t>9201211742</t>
  </si>
  <si>
    <t>李司熠</t>
  </si>
  <si>
    <t>9201211139</t>
  </si>
  <si>
    <t>吕慧颖</t>
  </si>
  <si>
    <t>9201211590</t>
  </si>
  <si>
    <t>秦雅集</t>
  </si>
  <si>
    <t>9201211248</t>
  </si>
  <si>
    <t>程俞蓉</t>
  </si>
  <si>
    <t>9101211076</t>
  </si>
  <si>
    <t>苏方</t>
  </si>
  <si>
    <t>9201211343</t>
  </si>
  <si>
    <t>张蕊</t>
  </si>
  <si>
    <t>9201211835</t>
  </si>
  <si>
    <t>关孟姚</t>
  </si>
  <si>
    <t>9201211682</t>
  </si>
  <si>
    <t>李晶</t>
  </si>
  <si>
    <t>9201211494</t>
  </si>
  <si>
    <t>13-小学数学教师（男）</t>
  </si>
  <si>
    <t>张磊</t>
  </si>
  <si>
    <t>9201222099</t>
  </si>
  <si>
    <t>赵伟</t>
  </si>
  <si>
    <t>9201222114</t>
  </si>
  <si>
    <t>李嘉尧</t>
  </si>
  <si>
    <t>9201222133</t>
  </si>
  <si>
    <t>郭进</t>
  </si>
  <si>
    <t>9201222136</t>
  </si>
  <si>
    <t>申云飞</t>
  </si>
  <si>
    <t>9201222139</t>
  </si>
  <si>
    <t>李军芳</t>
  </si>
  <si>
    <t>9201222135</t>
  </si>
  <si>
    <t>刘聪敏</t>
  </si>
  <si>
    <t>9201222100</t>
  </si>
  <si>
    <t>成若凯</t>
  </si>
  <si>
    <t>9201222123</t>
  </si>
  <si>
    <t>付浩</t>
  </si>
  <si>
    <t>9201222103</t>
  </si>
  <si>
    <t>王超</t>
  </si>
  <si>
    <t>9201222108</t>
  </si>
  <si>
    <t>13-小学数学教师（女）</t>
  </si>
  <si>
    <t>王泽晋</t>
  </si>
  <si>
    <t>9201232174</t>
  </si>
  <si>
    <t>李霞</t>
  </si>
  <si>
    <t>9301232314</t>
  </si>
  <si>
    <t>延雅琴</t>
  </si>
  <si>
    <t>9301232408</t>
  </si>
  <si>
    <t>李凯茜</t>
  </si>
  <si>
    <t>9301232272</t>
  </si>
  <si>
    <t>贾茜茜</t>
  </si>
  <si>
    <t>9301232340</t>
  </si>
  <si>
    <t>王茜雅</t>
  </si>
  <si>
    <t>9201232193</t>
  </si>
  <si>
    <t>李子璇</t>
  </si>
  <si>
    <t>9301232385</t>
  </si>
  <si>
    <t>韩鹏彬</t>
  </si>
  <si>
    <t>9301232436</t>
  </si>
  <si>
    <t>赵时婕</t>
  </si>
  <si>
    <t>9301232513</t>
  </si>
  <si>
    <t>冯靖</t>
  </si>
  <si>
    <t>9301232361</t>
  </si>
  <si>
    <t>14-小学英语教师（男）</t>
  </si>
  <si>
    <t>马景琨</t>
  </si>
  <si>
    <t>9101240289</t>
  </si>
  <si>
    <t>张凯楠</t>
  </si>
  <si>
    <t>9101240286</t>
  </si>
  <si>
    <t>14-小学英语教师（女）</t>
  </si>
  <si>
    <t>孙艳</t>
  </si>
  <si>
    <t>9101250428</t>
  </si>
  <si>
    <t>申雪</t>
  </si>
  <si>
    <t>9101250459</t>
  </si>
  <si>
    <t>15-小学计算机教师</t>
  </si>
  <si>
    <t>郭佳宁</t>
  </si>
  <si>
    <t>9301283056</t>
  </si>
  <si>
    <t>15-小学计算机教师（男）</t>
  </si>
  <si>
    <t>段鑫陶</t>
  </si>
  <si>
    <t>9301263010</t>
  </si>
  <si>
    <t>15-小学计算机教师（女）</t>
  </si>
  <si>
    <t>王鹤</t>
  </si>
  <si>
    <t>9301273028</t>
  </si>
  <si>
    <t>16-小学体育教师（服务基层项目岗位）</t>
  </si>
  <si>
    <t>刘柯</t>
  </si>
  <si>
    <t>16-小学体育教师（男）</t>
  </si>
  <si>
    <t>秦鹏飞</t>
  </si>
  <si>
    <t>冯澳杰</t>
  </si>
  <si>
    <t>何贝贝</t>
  </si>
  <si>
    <t>周子锐</t>
  </si>
  <si>
    <t>16-小学体育教师（女）</t>
  </si>
  <si>
    <t>申瑞普</t>
  </si>
  <si>
    <t>关湘君</t>
  </si>
  <si>
    <t>张佳琪</t>
  </si>
  <si>
    <t>万苗苗</t>
  </si>
  <si>
    <t>17-小学美术教师（男）</t>
  </si>
  <si>
    <t>刘南苡</t>
  </si>
  <si>
    <t>9401323769</t>
  </si>
  <si>
    <t>申康康</t>
  </si>
  <si>
    <t>9401323796</t>
  </si>
  <si>
    <t>17-小学美术教师（女）</t>
  </si>
  <si>
    <t>郭颖慧</t>
  </si>
  <si>
    <t>9401333890</t>
  </si>
  <si>
    <t>秦谦</t>
  </si>
  <si>
    <t>9401334007</t>
  </si>
  <si>
    <t>18-小学音乐教师（男）</t>
  </si>
  <si>
    <t>王骁</t>
  </si>
  <si>
    <t>9401344283</t>
  </si>
  <si>
    <t>18-小学音乐教师（女）</t>
  </si>
  <si>
    <t>苗慧芳</t>
  </si>
  <si>
    <t>9401354444</t>
  </si>
  <si>
    <t>19-中职专业教师（电子电工类）</t>
  </si>
  <si>
    <t>冯森海</t>
  </si>
  <si>
    <t>9401364530</t>
  </si>
  <si>
    <t>20-中职专业教师（金融财会类）</t>
  </si>
  <si>
    <t>李洋</t>
  </si>
  <si>
    <t>9401374569</t>
  </si>
  <si>
    <t>秦姣姣</t>
  </si>
  <si>
    <t>9401384605</t>
  </si>
  <si>
    <t>22-中职专业教师（人力资源管理类）</t>
  </si>
  <si>
    <t>牛昊瑜</t>
  </si>
  <si>
    <t>9401394640</t>
  </si>
  <si>
    <t>23-中职专业教师（工商管理类）</t>
  </si>
  <si>
    <t>刘帅</t>
  </si>
  <si>
    <t>9401404646</t>
  </si>
  <si>
    <t>24-中职专业教师（市场营销类）</t>
  </si>
  <si>
    <t>张佳慧</t>
  </si>
  <si>
    <t>9401414628</t>
  </si>
  <si>
    <t>不需要选岗的</t>
  </si>
  <si>
    <t>21-中职专业教师（药学类）</t>
  </si>
  <si>
    <t>中职电子电工类</t>
  </si>
  <si>
    <t>中职金融财会</t>
  </si>
  <si>
    <t>中职药学类</t>
  </si>
  <si>
    <t>中职人力资源管理类</t>
  </si>
  <si>
    <t>中职市场营销类</t>
  </si>
  <si>
    <t>中职工商管理类</t>
  </si>
  <si>
    <t>常凯伟     许娜</t>
  </si>
  <si>
    <t>王骁        苗慧芳</t>
  </si>
  <si>
    <t xml:space="preserve"> 段鑫陶    王鹤</t>
  </si>
  <si>
    <t>总成绩并列的取笔试成绩高者先选</t>
  </si>
  <si>
    <t>姓名</t>
  </si>
  <si>
    <t>准考证号</t>
  </si>
  <si>
    <t>笔试成绩</t>
  </si>
  <si>
    <t>总分</t>
  </si>
  <si>
    <t>名次</t>
  </si>
  <si>
    <t>笔试成绩
×60%</t>
  </si>
  <si>
    <t>面试成绩
×40%</t>
  </si>
  <si>
    <t xml:space="preserve">岗位名称 </t>
  </si>
  <si>
    <t>贾晓明       白江涛</t>
  </si>
  <si>
    <t>李玉平 李伟    张梦瑶</t>
  </si>
  <si>
    <t>刘涛    吴鑫</t>
  </si>
  <si>
    <t>初中计算机教师</t>
  </si>
  <si>
    <t>小计</t>
  </si>
  <si>
    <t>小计</t>
  </si>
  <si>
    <t>专技岗位数量</t>
  </si>
  <si>
    <t>八义联校</t>
  </si>
  <si>
    <t>2020年公招教师各岗位情况表</t>
  </si>
  <si>
    <t>以上28个岗位均为1人不需要进行选岗，实有27人，高中英语少一人。</t>
  </si>
  <si>
    <t>2020年上党区招聘教师选岗签字表</t>
  </si>
  <si>
    <t>2020年上党区招聘教师确定岗位签字表</t>
  </si>
  <si>
    <t>任素芳</t>
  </si>
  <si>
    <t>小学计算机教师</t>
  </si>
  <si>
    <t>序号</t>
  </si>
  <si>
    <t>报考岗位</t>
  </si>
  <si>
    <t>序号</t>
  </si>
  <si>
    <t>高中英语教师（女）</t>
  </si>
  <si>
    <t>高中历史教师</t>
  </si>
  <si>
    <t>初中语文教师</t>
  </si>
  <si>
    <t>初中数学教师（男）</t>
  </si>
  <si>
    <t>初中数学教师（女）</t>
  </si>
  <si>
    <t>初中英语教师</t>
  </si>
  <si>
    <t>初中化学教师（男）</t>
  </si>
  <si>
    <t>初中化学教师（女）</t>
  </si>
  <si>
    <t>初中体育教师</t>
  </si>
  <si>
    <t>初中生物教师（男）</t>
  </si>
  <si>
    <t>初中生物教师（女）</t>
  </si>
  <si>
    <t>初中政治教师</t>
  </si>
  <si>
    <t>初中政治教师（男）</t>
  </si>
  <si>
    <t>初中政治教师（女）</t>
  </si>
  <si>
    <t>初中历史教师</t>
  </si>
  <si>
    <t>初中历史教师（男）</t>
  </si>
  <si>
    <t>初中历史教师（女）</t>
  </si>
  <si>
    <t>初中计算机教师</t>
  </si>
  <si>
    <t>小学语文教师（男）</t>
  </si>
  <si>
    <t>小学语文教师（女）</t>
  </si>
  <si>
    <t>小学数学教师（男）</t>
  </si>
  <si>
    <t>小学数学教师（女）</t>
  </si>
  <si>
    <t>小学英语教师（男）</t>
  </si>
  <si>
    <t>小学英语教师（女）</t>
  </si>
  <si>
    <t>小学计算机教师</t>
  </si>
  <si>
    <t>小学计算机教师（男）</t>
  </si>
  <si>
    <t>小学计算机教师（女）</t>
  </si>
  <si>
    <t>小学体育教师（男）</t>
  </si>
  <si>
    <t>小学体育教师（女）</t>
  </si>
  <si>
    <t>小学美术教师（男）</t>
  </si>
  <si>
    <t>小学美术教师（女）</t>
  </si>
  <si>
    <t>小学音乐教师（男）</t>
  </si>
  <si>
    <t>小学音乐教师（女）</t>
  </si>
  <si>
    <t>中职专业教师（电子电工类）</t>
  </si>
  <si>
    <t>中职专业教师（金融财会类）</t>
  </si>
  <si>
    <t>中职专业教师（药学类）</t>
  </si>
  <si>
    <t>中职专业教师（人力资源管理类）</t>
  </si>
  <si>
    <t>中职专业教师（工商管理类）</t>
  </si>
  <si>
    <t>中职专业教师（市场营销类）</t>
  </si>
  <si>
    <t>小学体育教师
（服务基层项目岗位）</t>
  </si>
  <si>
    <t xml:space="preserve">上党区2020年公开招聘中小学教师拟聘用人员名单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</si>
</sst>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6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6"/>
      <name val="宋体"/>
      <family val="0"/>
    </font>
    <font>
      <sz val="8"/>
      <color indexed="8"/>
      <name val="宋体"/>
      <family val="0"/>
    </font>
    <font>
      <b/>
      <sz val="18"/>
      <color indexed="54"/>
      <name val="宋体"/>
      <family val="0"/>
    </font>
    <font>
      <b/>
      <sz val="10"/>
      <name val="宋体"/>
      <family val="0"/>
    </font>
    <font>
      <sz val="10.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4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2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49" fontId="32" fillId="0" borderId="11" xfId="42" applyNumberFormat="1" applyFont="1" applyFill="1" applyBorder="1" applyAlignment="1">
      <alignment horizontal="center" vertical="center" shrinkToFi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" fillId="0" borderId="12" xfId="41" applyNumberFormat="1" applyFont="1" applyFill="1" applyBorder="1" applyAlignment="1">
      <alignment horizontal="center" vertical="center" wrapText="1"/>
      <protection/>
    </xf>
    <xf numFmtId="49" fontId="2" fillId="0" borderId="11" xfId="42" applyNumberFormat="1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32" fillId="9" borderId="11" xfId="42" applyNumberFormat="1" applyFont="1" applyFill="1" applyBorder="1" applyAlignment="1">
      <alignment horizontal="center" vertical="center" shrinkToFit="1"/>
      <protection/>
    </xf>
    <xf numFmtId="0" fontId="2" fillId="9" borderId="11" xfId="41" applyFont="1" applyFill="1" applyBorder="1" applyAlignment="1">
      <alignment horizontal="center" vertical="center" wrapText="1"/>
      <protection/>
    </xf>
    <xf numFmtId="0" fontId="2" fillId="9" borderId="12" xfId="41" applyFont="1" applyFill="1" applyBorder="1" applyAlignment="1">
      <alignment horizontal="center" vertical="center" wrapText="1"/>
      <protection/>
    </xf>
    <xf numFmtId="176" fontId="4" fillId="9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  <protection/>
    </xf>
    <xf numFmtId="0" fontId="38" fillId="0" borderId="10" xfId="43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2" fillId="0" borderId="0" xfId="41" applyNumberFormat="1" applyFont="1" applyFill="1" applyBorder="1" applyAlignment="1">
      <alignment horizontal="center" vertical="center" wrapText="1"/>
      <protection/>
    </xf>
    <xf numFmtId="49" fontId="32" fillId="0" borderId="10" xfId="42" applyNumberFormat="1" applyFont="1" applyFill="1" applyBorder="1" applyAlignment="1">
      <alignment horizontal="center" vertical="center" shrinkToFi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center" vertical="center" shrinkToFit="1"/>
      <protection/>
    </xf>
    <xf numFmtId="49" fontId="32" fillId="0" borderId="10" xfId="42" applyNumberFormat="1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left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J46" sqref="J46"/>
    </sheetView>
  </sheetViews>
  <sheetFormatPr defaultColWidth="9.00390625" defaultRowHeight="14.25"/>
  <cols>
    <col min="1" max="1" width="14.125" style="0" customWidth="1"/>
    <col min="2" max="2" width="4.25390625" style="0" customWidth="1"/>
    <col min="3" max="3" width="8.125" style="0" customWidth="1"/>
    <col min="4" max="4" width="8.25390625" style="12" customWidth="1"/>
    <col min="5" max="5" width="7.875" style="12" customWidth="1"/>
    <col min="6" max="6" width="10.50390625" style="16" customWidth="1"/>
    <col min="7" max="7" width="10.50390625" style="17" customWidth="1"/>
  </cols>
  <sheetData>
    <row r="1" spans="1:7" ht="56.25" customHeight="1">
      <c r="A1" s="83" t="s">
        <v>356</v>
      </c>
      <c r="B1" s="83"/>
      <c r="C1" s="83"/>
      <c r="D1" s="83"/>
      <c r="E1" s="83"/>
      <c r="F1" s="83"/>
      <c r="G1" s="83"/>
    </row>
    <row r="2" spans="1:7" ht="15.75" customHeight="1">
      <c r="A2" s="100" t="s">
        <v>51</v>
      </c>
      <c r="B2" s="100" t="s">
        <v>0</v>
      </c>
      <c r="C2" s="98" t="s">
        <v>1</v>
      </c>
      <c r="D2" s="102" t="s">
        <v>2</v>
      </c>
      <c r="E2" s="103"/>
      <c r="F2" s="98" t="s">
        <v>54</v>
      </c>
      <c r="G2" s="98" t="s">
        <v>55</v>
      </c>
    </row>
    <row r="3" spans="1:7" ht="13.5" customHeight="1">
      <c r="A3" s="101"/>
      <c r="B3" s="101"/>
      <c r="C3" s="99"/>
      <c r="D3" s="10" t="s">
        <v>31</v>
      </c>
      <c r="E3" s="10" t="s">
        <v>32</v>
      </c>
      <c r="F3" s="99"/>
      <c r="G3" s="99"/>
    </row>
    <row r="4" spans="1:7" ht="27" customHeight="1">
      <c r="A4" s="3" t="s">
        <v>33</v>
      </c>
      <c r="B4" s="2">
        <v>2</v>
      </c>
      <c r="C4" s="8" t="s">
        <v>3</v>
      </c>
      <c r="D4" s="10">
        <v>1</v>
      </c>
      <c r="E4" s="10">
        <v>1</v>
      </c>
      <c r="F4" s="18"/>
      <c r="G4" s="21" t="s">
        <v>56</v>
      </c>
    </row>
    <row r="5" spans="1:7" ht="27" customHeight="1">
      <c r="A5" s="3" t="s">
        <v>34</v>
      </c>
      <c r="B5" s="2">
        <v>1</v>
      </c>
      <c r="C5" s="8" t="s">
        <v>10</v>
      </c>
      <c r="D5" s="14" t="s">
        <v>53</v>
      </c>
      <c r="E5" s="14"/>
      <c r="F5" s="18">
        <v>1</v>
      </c>
      <c r="G5" s="21" t="s">
        <v>56</v>
      </c>
    </row>
    <row r="6" spans="1:7" s="4" customFormat="1" ht="27" customHeight="1">
      <c r="A6" s="3" t="s">
        <v>35</v>
      </c>
      <c r="B6" s="3">
        <v>1</v>
      </c>
      <c r="C6" s="3" t="s">
        <v>11</v>
      </c>
      <c r="D6" s="14" t="s">
        <v>53</v>
      </c>
      <c r="E6" s="14"/>
      <c r="F6" s="19">
        <v>1</v>
      </c>
      <c r="G6" s="21" t="s">
        <v>56</v>
      </c>
    </row>
    <row r="7" spans="1:7" s="4" customFormat="1" ht="27" customHeight="1">
      <c r="A7" s="3" t="s">
        <v>36</v>
      </c>
      <c r="B7" s="3">
        <v>2</v>
      </c>
      <c r="C7" s="13" t="s">
        <v>30</v>
      </c>
      <c r="D7" s="20">
        <v>1</v>
      </c>
      <c r="E7" s="10">
        <v>1</v>
      </c>
      <c r="F7" s="19"/>
      <c r="G7" s="21" t="s">
        <v>56</v>
      </c>
    </row>
    <row r="8" spans="1:7" s="5" customFormat="1" ht="27" customHeight="1">
      <c r="A8" s="3" t="s">
        <v>37</v>
      </c>
      <c r="B8" s="3">
        <v>1</v>
      </c>
      <c r="C8" s="3" t="s">
        <v>11</v>
      </c>
      <c r="D8" s="15" t="s">
        <v>53</v>
      </c>
      <c r="E8" s="15"/>
      <c r="F8" s="21">
        <v>1</v>
      </c>
      <c r="G8" s="21" t="s">
        <v>56</v>
      </c>
    </row>
    <row r="9" spans="1:7" s="5" customFormat="1" ht="27" customHeight="1">
      <c r="A9" s="3" t="s">
        <v>38</v>
      </c>
      <c r="B9" s="3">
        <v>2</v>
      </c>
      <c r="C9" s="3" t="s">
        <v>13</v>
      </c>
      <c r="D9" s="9">
        <v>1</v>
      </c>
      <c r="E9" s="10">
        <v>1</v>
      </c>
      <c r="F9" s="21"/>
      <c r="G9" s="21" t="s">
        <v>56</v>
      </c>
    </row>
    <row r="10" spans="1:7" s="5" customFormat="1" ht="27" customHeight="1">
      <c r="A10" s="3" t="s">
        <v>39</v>
      </c>
      <c r="B10" s="3">
        <v>1</v>
      </c>
      <c r="C10" s="3" t="s">
        <v>14</v>
      </c>
      <c r="D10" s="15" t="s">
        <v>53</v>
      </c>
      <c r="E10" s="15"/>
      <c r="F10" s="21">
        <v>1</v>
      </c>
      <c r="G10" s="21" t="s">
        <v>56</v>
      </c>
    </row>
    <row r="11" spans="1:7" s="5" customFormat="1" ht="27" customHeight="1">
      <c r="A11" s="3" t="s">
        <v>41</v>
      </c>
      <c r="B11" s="3">
        <v>3</v>
      </c>
      <c r="C11" s="3" t="s">
        <v>12</v>
      </c>
      <c r="D11" s="9">
        <v>1</v>
      </c>
      <c r="E11" s="10">
        <v>1</v>
      </c>
      <c r="F11" s="21">
        <v>1</v>
      </c>
      <c r="G11" s="21" t="s">
        <v>56</v>
      </c>
    </row>
    <row r="12" spans="1:7" s="5" customFormat="1" ht="27" customHeight="1">
      <c r="A12" s="92" t="s">
        <v>42</v>
      </c>
      <c r="B12" s="92">
        <v>3</v>
      </c>
      <c r="C12" s="3" t="s">
        <v>12</v>
      </c>
      <c r="D12" s="9">
        <v>1</v>
      </c>
      <c r="E12" s="10">
        <v>1</v>
      </c>
      <c r="F12" s="21"/>
      <c r="G12" s="21" t="s">
        <v>56</v>
      </c>
    </row>
    <row r="13" spans="1:7" s="5" customFormat="1" ht="27" customHeight="1">
      <c r="A13" s="93"/>
      <c r="B13" s="93"/>
      <c r="C13" s="3" t="s">
        <v>15</v>
      </c>
      <c r="D13" s="9" t="s">
        <v>53</v>
      </c>
      <c r="E13" s="9"/>
      <c r="F13" s="21">
        <v>1</v>
      </c>
      <c r="G13" s="21" t="s">
        <v>56</v>
      </c>
    </row>
    <row r="14" spans="1:7" s="5" customFormat="1" ht="27" customHeight="1">
      <c r="A14" s="3" t="s">
        <v>43</v>
      </c>
      <c r="B14" s="3">
        <v>1</v>
      </c>
      <c r="C14" s="3" t="s">
        <v>12</v>
      </c>
      <c r="D14" s="15"/>
      <c r="E14" s="15"/>
      <c r="F14" s="21">
        <v>1</v>
      </c>
      <c r="G14" s="21" t="s">
        <v>56</v>
      </c>
    </row>
    <row r="15" spans="1:7" s="5" customFormat="1" ht="27" customHeight="1">
      <c r="A15" s="3" t="s">
        <v>47</v>
      </c>
      <c r="B15" s="3">
        <v>2</v>
      </c>
      <c r="C15" s="3" t="s">
        <v>18</v>
      </c>
      <c r="D15" s="9">
        <v>1</v>
      </c>
      <c r="E15" s="10">
        <v>1</v>
      </c>
      <c r="F15" s="21"/>
      <c r="G15" s="21" t="s">
        <v>56</v>
      </c>
    </row>
    <row r="16" spans="1:7" s="5" customFormat="1" ht="27" customHeight="1">
      <c r="A16" s="95" t="s">
        <v>50</v>
      </c>
      <c r="B16" s="92">
        <v>3</v>
      </c>
      <c r="C16" s="3" t="s">
        <v>18</v>
      </c>
      <c r="D16" s="9" t="s">
        <v>53</v>
      </c>
      <c r="E16" s="9"/>
      <c r="F16" s="21">
        <v>1</v>
      </c>
      <c r="G16" s="21" t="s">
        <v>56</v>
      </c>
    </row>
    <row r="17" spans="1:7" s="5" customFormat="1" ht="27" customHeight="1">
      <c r="A17" s="97"/>
      <c r="B17" s="93"/>
      <c r="C17" s="3" t="s">
        <v>19</v>
      </c>
      <c r="D17" s="9">
        <v>1</v>
      </c>
      <c r="E17" s="10">
        <v>1</v>
      </c>
      <c r="F17" s="21"/>
      <c r="G17" s="21" t="s">
        <v>56</v>
      </c>
    </row>
    <row r="18" spans="1:7" s="5" customFormat="1" ht="27" customHeight="1">
      <c r="A18" s="3" t="s">
        <v>52</v>
      </c>
      <c r="B18" s="3">
        <v>1</v>
      </c>
      <c r="C18" s="3" t="s">
        <v>29</v>
      </c>
      <c r="D18" s="14"/>
      <c r="E18" s="14"/>
      <c r="F18" s="21">
        <v>1</v>
      </c>
      <c r="G18" s="21" t="s">
        <v>56</v>
      </c>
    </row>
    <row r="19" spans="1:7" s="5" customFormat="1" ht="27" customHeight="1">
      <c r="A19" s="3" t="s">
        <v>52</v>
      </c>
      <c r="B19" s="3">
        <v>1</v>
      </c>
      <c r="C19" s="3" t="s">
        <v>29</v>
      </c>
      <c r="D19" s="15"/>
      <c r="E19" s="15"/>
      <c r="F19" s="21">
        <v>1</v>
      </c>
      <c r="G19" s="21" t="s">
        <v>56</v>
      </c>
    </row>
    <row r="20" spans="1:7" s="5" customFormat="1" ht="27" customHeight="1">
      <c r="A20" s="3" t="s">
        <v>52</v>
      </c>
      <c r="B20" s="3">
        <v>1</v>
      </c>
      <c r="C20" s="3" t="s">
        <v>29</v>
      </c>
      <c r="D20" s="15"/>
      <c r="E20" s="15"/>
      <c r="F20" s="21">
        <v>1</v>
      </c>
      <c r="G20" s="21" t="s">
        <v>56</v>
      </c>
    </row>
    <row r="21" spans="1:7" s="5" customFormat="1" ht="27" customHeight="1">
      <c r="A21" s="3" t="s">
        <v>52</v>
      </c>
      <c r="B21" s="3">
        <v>1</v>
      </c>
      <c r="C21" s="3" t="s">
        <v>29</v>
      </c>
      <c r="D21" s="15"/>
      <c r="E21" s="15"/>
      <c r="F21" s="21">
        <v>1</v>
      </c>
      <c r="G21" s="21" t="s">
        <v>56</v>
      </c>
    </row>
    <row r="22" spans="1:7" s="5" customFormat="1" ht="27" customHeight="1">
      <c r="A22" s="3" t="s">
        <v>52</v>
      </c>
      <c r="B22" s="3">
        <v>1</v>
      </c>
      <c r="C22" s="3" t="s">
        <v>29</v>
      </c>
      <c r="D22" s="9"/>
      <c r="E22" s="10"/>
      <c r="F22" s="21">
        <v>1</v>
      </c>
      <c r="G22" s="21" t="s">
        <v>56</v>
      </c>
    </row>
    <row r="23" spans="1:7" s="5" customFormat="1" ht="27" customHeight="1">
      <c r="A23" s="3" t="s">
        <v>52</v>
      </c>
      <c r="B23" s="3">
        <v>1</v>
      </c>
      <c r="C23" s="3" t="s">
        <v>29</v>
      </c>
      <c r="D23" s="9"/>
      <c r="E23" s="10"/>
      <c r="F23" s="21">
        <v>1</v>
      </c>
      <c r="G23" s="21" t="s">
        <v>56</v>
      </c>
    </row>
    <row r="24" spans="1:7" s="5" customFormat="1" ht="27" customHeight="1">
      <c r="A24" s="3" t="s">
        <v>352</v>
      </c>
      <c r="B24" s="3">
        <v>28</v>
      </c>
      <c r="C24" s="3"/>
      <c r="D24" s="9"/>
      <c r="E24" s="10"/>
      <c r="F24" s="21"/>
      <c r="G24" s="21"/>
    </row>
    <row r="25" spans="1:7" ht="30" customHeight="1">
      <c r="A25" s="47" t="s">
        <v>51</v>
      </c>
      <c r="B25" s="47" t="s">
        <v>0</v>
      </c>
      <c r="C25" s="89" t="s">
        <v>1</v>
      </c>
      <c r="D25" s="90"/>
      <c r="E25" s="91"/>
      <c r="F25" s="48" t="s">
        <v>354</v>
      </c>
      <c r="G25" s="48" t="s">
        <v>55</v>
      </c>
    </row>
    <row r="26" spans="1:7" s="5" customFormat="1" ht="15" customHeight="1">
      <c r="A26" s="92" t="s">
        <v>44</v>
      </c>
      <c r="B26" s="92">
        <v>32</v>
      </c>
      <c r="C26" s="77" t="s">
        <v>16</v>
      </c>
      <c r="D26" s="78"/>
      <c r="E26" s="79"/>
      <c r="F26" s="21">
        <v>4</v>
      </c>
      <c r="G26" s="21"/>
    </row>
    <row r="27" spans="1:7" s="5" customFormat="1" ht="15" customHeight="1">
      <c r="A27" s="94"/>
      <c r="B27" s="94"/>
      <c r="C27" s="77" t="s">
        <v>17</v>
      </c>
      <c r="D27" s="78"/>
      <c r="E27" s="79"/>
      <c r="F27" s="21">
        <v>1</v>
      </c>
      <c r="G27" s="21"/>
    </row>
    <row r="28" spans="1:7" s="5" customFormat="1" ht="15" customHeight="1">
      <c r="A28" s="94"/>
      <c r="B28" s="94"/>
      <c r="C28" s="77" t="s">
        <v>18</v>
      </c>
      <c r="D28" s="78"/>
      <c r="E28" s="79"/>
      <c r="F28" s="21">
        <v>4</v>
      </c>
      <c r="G28" s="21"/>
    </row>
    <row r="29" spans="1:7" s="5" customFormat="1" ht="15" customHeight="1">
      <c r="A29" s="94"/>
      <c r="B29" s="94"/>
      <c r="C29" s="77" t="s">
        <v>19</v>
      </c>
      <c r="D29" s="78"/>
      <c r="E29" s="79"/>
      <c r="F29" s="21">
        <v>7</v>
      </c>
      <c r="G29" s="21"/>
    </row>
    <row r="30" spans="1:7" s="5" customFormat="1" ht="15" customHeight="1">
      <c r="A30" s="94"/>
      <c r="B30" s="94"/>
      <c r="C30" s="77" t="s">
        <v>20</v>
      </c>
      <c r="D30" s="78"/>
      <c r="E30" s="79"/>
      <c r="F30" s="21">
        <v>5</v>
      </c>
      <c r="G30" s="21"/>
    </row>
    <row r="31" spans="1:7" s="5" customFormat="1" ht="15" customHeight="1">
      <c r="A31" s="94"/>
      <c r="B31" s="94"/>
      <c r="C31" s="77" t="s">
        <v>21</v>
      </c>
      <c r="D31" s="78"/>
      <c r="E31" s="79"/>
      <c r="F31" s="21">
        <v>2</v>
      </c>
      <c r="G31" s="21"/>
    </row>
    <row r="32" spans="1:7" s="5" customFormat="1" ht="15" customHeight="1">
      <c r="A32" s="94"/>
      <c r="B32" s="94"/>
      <c r="C32" s="77" t="s">
        <v>5</v>
      </c>
      <c r="D32" s="78"/>
      <c r="E32" s="79"/>
      <c r="F32" s="21">
        <v>2</v>
      </c>
      <c r="G32" s="21"/>
    </row>
    <row r="33" spans="1:7" s="5" customFormat="1" ht="15" customHeight="1">
      <c r="A33" s="94"/>
      <c r="B33" s="94"/>
      <c r="C33" s="77" t="s">
        <v>28</v>
      </c>
      <c r="D33" s="78"/>
      <c r="E33" s="79"/>
      <c r="F33" s="21">
        <v>2</v>
      </c>
      <c r="G33" s="21"/>
    </row>
    <row r="34" spans="1:7" s="5" customFormat="1" ht="15" customHeight="1">
      <c r="A34" s="94"/>
      <c r="B34" s="94"/>
      <c r="C34" s="77" t="s">
        <v>22</v>
      </c>
      <c r="D34" s="78"/>
      <c r="E34" s="79"/>
      <c r="F34" s="21">
        <v>1</v>
      </c>
      <c r="G34" s="21"/>
    </row>
    <row r="35" spans="1:7" s="5" customFormat="1" ht="15" customHeight="1">
      <c r="A35" s="94"/>
      <c r="B35" s="94"/>
      <c r="C35" s="77" t="s">
        <v>355</v>
      </c>
      <c r="D35" s="78"/>
      <c r="E35" s="79"/>
      <c r="F35" s="21">
        <v>1</v>
      </c>
      <c r="G35" s="21"/>
    </row>
    <row r="36" spans="1:7" s="5" customFormat="1" ht="15" customHeight="1">
      <c r="A36" s="94"/>
      <c r="B36" s="94"/>
      <c r="C36" s="77" t="s">
        <v>23</v>
      </c>
      <c r="D36" s="78"/>
      <c r="E36" s="79"/>
      <c r="F36" s="21">
        <v>2</v>
      </c>
      <c r="G36" s="21"/>
    </row>
    <row r="37" spans="1:7" s="5" customFormat="1" ht="15" customHeight="1">
      <c r="A37" s="93"/>
      <c r="B37" s="93"/>
      <c r="C37" s="77" t="s">
        <v>9</v>
      </c>
      <c r="D37" s="78"/>
      <c r="E37" s="79"/>
      <c r="F37" s="21">
        <v>1</v>
      </c>
      <c r="G37" s="21"/>
    </row>
    <row r="38" spans="1:7" s="5" customFormat="1" ht="15" customHeight="1">
      <c r="A38" s="92" t="s">
        <v>45</v>
      </c>
      <c r="B38" s="92">
        <v>20</v>
      </c>
      <c r="C38" s="63" t="s">
        <v>18</v>
      </c>
      <c r="D38" s="87"/>
      <c r="E38" s="88"/>
      <c r="F38" s="21">
        <v>2</v>
      </c>
      <c r="G38" s="21"/>
    </row>
    <row r="39" spans="1:7" s="5" customFormat="1" ht="15" customHeight="1">
      <c r="A39" s="94"/>
      <c r="B39" s="94"/>
      <c r="C39" s="63" t="s">
        <v>19</v>
      </c>
      <c r="D39" s="87"/>
      <c r="E39" s="88"/>
      <c r="F39" s="21">
        <v>6</v>
      </c>
      <c r="G39" s="21"/>
    </row>
    <row r="40" spans="1:7" s="5" customFormat="1" ht="15" customHeight="1">
      <c r="A40" s="94"/>
      <c r="B40" s="94"/>
      <c r="C40" s="77" t="s">
        <v>4</v>
      </c>
      <c r="D40" s="78"/>
      <c r="E40" s="79"/>
      <c r="F40" s="21">
        <v>3</v>
      </c>
      <c r="G40" s="21"/>
    </row>
    <row r="41" spans="1:7" s="5" customFormat="1" ht="15" customHeight="1">
      <c r="A41" s="94"/>
      <c r="B41" s="94"/>
      <c r="C41" s="63" t="s">
        <v>21</v>
      </c>
      <c r="D41" s="87"/>
      <c r="E41" s="88"/>
      <c r="F41" s="21">
        <v>2</v>
      </c>
      <c r="G41" s="21"/>
    </row>
    <row r="42" spans="1:7" s="5" customFormat="1" ht="15" customHeight="1">
      <c r="A42" s="94"/>
      <c r="B42" s="94"/>
      <c r="C42" s="77" t="s">
        <v>5</v>
      </c>
      <c r="D42" s="78"/>
      <c r="E42" s="79"/>
      <c r="F42" s="21">
        <v>1</v>
      </c>
      <c r="G42" s="21"/>
    </row>
    <row r="43" spans="1:7" s="5" customFormat="1" ht="15" customHeight="1">
      <c r="A43" s="94"/>
      <c r="B43" s="94"/>
      <c r="C43" s="77" t="s">
        <v>6</v>
      </c>
      <c r="D43" s="78"/>
      <c r="E43" s="79"/>
      <c r="F43" s="21">
        <v>1</v>
      </c>
      <c r="G43" s="21"/>
    </row>
    <row r="44" spans="1:7" s="5" customFormat="1" ht="15" customHeight="1">
      <c r="A44" s="94"/>
      <c r="B44" s="94"/>
      <c r="C44" s="77" t="s">
        <v>25</v>
      </c>
      <c r="D44" s="78"/>
      <c r="E44" s="79"/>
      <c r="F44" s="21">
        <v>1</v>
      </c>
      <c r="G44" s="21"/>
    </row>
    <row r="45" spans="1:7" s="5" customFormat="1" ht="15" customHeight="1">
      <c r="A45" s="94"/>
      <c r="B45" s="94"/>
      <c r="C45" s="77" t="s">
        <v>7</v>
      </c>
      <c r="D45" s="78"/>
      <c r="E45" s="79"/>
      <c r="F45" s="21">
        <v>2</v>
      </c>
      <c r="G45" s="21"/>
    </row>
    <row r="46" spans="1:7" s="5" customFormat="1" ht="15" customHeight="1">
      <c r="A46" s="94"/>
      <c r="B46" s="94"/>
      <c r="C46" s="77" t="s">
        <v>8</v>
      </c>
      <c r="D46" s="78"/>
      <c r="E46" s="79"/>
      <c r="F46" s="21">
        <v>1</v>
      </c>
      <c r="G46" s="21"/>
    </row>
    <row r="47" spans="1:7" s="5" customFormat="1" ht="15" customHeight="1">
      <c r="A47" s="93"/>
      <c r="B47" s="93"/>
      <c r="C47" s="77" t="s">
        <v>9</v>
      </c>
      <c r="D47" s="78"/>
      <c r="E47" s="79"/>
      <c r="F47" s="21">
        <v>1</v>
      </c>
      <c r="G47" s="21"/>
    </row>
    <row r="48" spans="1:7" s="5" customFormat="1" ht="15" customHeight="1">
      <c r="A48" s="95" t="s">
        <v>46</v>
      </c>
      <c r="B48" s="92">
        <v>4</v>
      </c>
      <c r="C48" s="84" t="s">
        <v>17</v>
      </c>
      <c r="D48" s="85"/>
      <c r="E48" s="86"/>
      <c r="F48" s="21">
        <v>1</v>
      </c>
      <c r="G48" s="21"/>
    </row>
    <row r="49" spans="1:7" s="5" customFormat="1" ht="15" customHeight="1">
      <c r="A49" s="96"/>
      <c r="B49" s="94"/>
      <c r="C49" s="84" t="s">
        <v>18</v>
      </c>
      <c r="D49" s="85"/>
      <c r="E49" s="86"/>
      <c r="F49" s="21">
        <v>1</v>
      </c>
      <c r="G49" s="21"/>
    </row>
    <row r="50" spans="1:7" s="5" customFormat="1" ht="15" customHeight="1">
      <c r="A50" s="96"/>
      <c r="B50" s="94"/>
      <c r="C50" s="84" t="s">
        <v>20</v>
      </c>
      <c r="D50" s="85"/>
      <c r="E50" s="86"/>
      <c r="F50" s="21">
        <v>1</v>
      </c>
      <c r="G50" s="21"/>
    </row>
    <row r="51" spans="1:7" s="5" customFormat="1" ht="15" customHeight="1">
      <c r="A51" s="97"/>
      <c r="B51" s="93"/>
      <c r="C51" s="84" t="s">
        <v>21</v>
      </c>
      <c r="D51" s="85"/>
      <c r="E51" s="86"/>
      <c r="F51" s="21">
        <v>1</v>
      </c>
      <c r="G51" s="21"/>
    </row>
    <row r="52" spans="1:7" s="5" customFormat="1" ht="15" customHeight="1">
      <c r="A52" s="95" t="s">
        <v>48</v>
      </c>
      <c r="B52" s="92">
        <v>10</v>
      </c>
      <c r="C52" s="77" t="s">
        <v>16</v>
      </c>
      <c r="D52" s="78"/>
      <c r="E52" s="79"/>
      <c r="F52" s="21">
        <v>2</v>
      </c>
      <c r="G52" s="21"/>
    </row>
    <row r="53" spans="1:7" s="5" customFormat="1" ht="15" customHeight="1">
      <c r="A53" s="96"/>
      <c r="B53" s="94"/>
      <c r="C53" s="77" t="s">
        <v>18</v>
      </c>
      <c r="D53" s="78"/>
      <c r="E53" s="79"/>
      <c r="F53" s="21">
        <v>2</v>
      </c>
      <c r="G53" s="21"/>
    </row>
    <row r="54" spans="1:7" s="5" customFormat="1" ht="15" customHeight="1">
      <c r="A54" s="96"/>
      <c r="B54" s="94"/>
      <c r="C54" s="77" t="s">
        <v>19</v>
      </c>
      <c r="D54" s="78"/>
      <c r="E54" s="79"/>
      <c r="F54" s="21">
        <v>2</v>
      </c>
      <c r="G54" s="21"/>
    </row>
    <row r="55" spans="1:7" s="5" customFormat="1" ht="15" customHeight="1">
      <c r="A55" s="96"/>
      <c r="B55" s="94"/>
      <c r="C55" s="77" t="s">
        <v>21</v>
      </c>
      <c r="D55" s="78"/>
      <c r="E55" s="79"/>
      <c r="F55" s="21">
        <v>1</v>
      </c>
      <c r="G55" s="21"/>
    </row>
    <row r="56" spans="1:7" s="5" customFormat="1" ht="15" customHeight="1">
      <c r="A56" s="96"/>
      <c r="B56" s="94"/>
      <c r="C56" s="77" t="s">
        <v>27</v>
      </c>
      <c r="D56" s="78"/>
      <c r="E56" s="79"/>
      <c r="F56" s="21">
        <v>1</v>
      </c>
      <c r="G56" s="21"/>
    </row>
    <row r="57" spans="1:7" s="5" customFormat="1" ht="15" customHeight="1">
      <c r="A57" s="96"/>
      <c r="B57" s="94"/>
      <c r="C57" s="77" t="s">
        <v>28</v>
      </c>
      <c r="D57" s="78"/>
      <c r="E57" s="79"/>
      <c r="F57" s="21">
        <v>1</v>
      </c>
      <c r="G57" s="21"/>
    </row>
    <row r="58" spans="1:7" s="5" customFormat="1" ht="15" customHeight="1">
      <c r="A58" s="97"/>
      <c r="B58" s="93"/>
      <c r="C58" s="77" t="s">
        <v>26</v>
      </c>
      <c r="D58" s="78"/>
      <c r="E58" s="79"/>
      <c r="F58" s="21">
        <v>1</v>
      </c>
      <c r="G58" s="21"/>
    </row>
    <row r="59" spans="1:7" s="5" customFormat="1" ht="15" customHeight="1">
      <c r="A59" s="92" t="s">
        <v>49</v>
      </c>
      <c r="B59" s="92">
        <v>4</v>
      </c>
      <c r="C59" s="77" t="s">
        <v>18</v>
      </c>
      <c r="D59" s="78"/>
      <c r="E59" s="79"/>
      <c r="F59" s="21">
        <v>2</v>
      </c>
      <c r="G59" s="21"/>
    </row>
    <row r="60" spans="1:7" s="5" customFormat="1" ht="15" customHeight="1">
      <c r="A60" s="94"/>
      <c r="B60" s="94"/>
      <c r="C60" s="77" t="s">
        <v>26</v>
      </c>
      <c r="D60" s="78"/>
      <c r="E60" s="79"/>
      <c r="F60" s="21">
        <v>1</v>
      </c>
      <c r="G60" s="21"/>
    </row>
    <row r="61" spans="1:7" s="5" customFormat="1" ht="15" customHeight="1">
      <c r="A61" s="93"/>
      <c r="B61" s="93"/>
      <c r="C61" s="77" t="s">
        <v>24</v>
      </c>
      <c r="D61" s="78"/>
      <c r="E61" s="79"/>
      <c r="F61" s="21">
        <v>1</v>
      </c>
      <c r="G61" s="21"/>
    </row>
    <row r="62" spans="1:7" s="5" customFormat="1" ht="15" customHeight="1">
      <c r="A62" s="92" t="s">
        <v>40</v>
      </c>
      <c r="B62" s="92">
        <v>2</v>
      </c>
      <c r="C62" s="77" t="s">
        <v>15</v>
      </c>
      <c r="D62" s="78"/>
      <c r="E62" s="79"/>
      <c r="F62" s="21">
        <v>1</v>
      </c>
      <c r="G62" s="21"/>
    </row>
    <row r="63" spans="1:7" s="5" customFormat="1" ht="15" customHeight="1">
      <c r="A63" s="93"/>
      <c r="B63" s="93"/>
      <c r="C63" s="77" t="s">
        <v>14</v>
      </c>
      <c r="D63" s="78"/>
      <c r="E63" s="79"/>
      <c r="F63" s="21">
        <v>1</v>
      </c>
      <c r="G63" s="21"/>
    </row>
    <row r="64" spans="1:7" ht="15" customHeight="1">
      <c r="A64" s="18" t="s">
        <v>353</v>
      </c>
      <c r="B64" s="18">
        <v>72</v>
      </c>
      <c r="C64" s="80"/>
      <c r="D64" s="81"/>
      <c r="E64" s="82"/>
      <c r="F64" s="18"/>
      <c r="G64" s="21"/>
    </row>
    <row r="65" ht="15">
      <c r="C65" s="6"/>
    </row>
    <row r="66" ht="15">
      <c r="C66" s="6"/>
    </row>
    <row r="67" ht="15">
      <c r="C67" s="6"/>
    </row>
    <row r="68" ht="15">
      <c r="C68" s="6"/>
    </row>
  </sheetData>
  <sheetProtection/>
  <mergeCells count="63">
    <mergeCell ref="C2:C3"/>
    <mergeCell ref="B12:B13"/>
    <mergeCell ref="A52:A58"/>
    <mergeCell ref="B38:B47"/>
    <mergeCell ref="A26:A37"/>
    <mergeCell ref="G2:G3"/>
    <mergeCell ref="F2:F3"/>
    <mergeCell ref="A16:A17"/>
    <mergeCell ref="B16:B17"/>
    <mergeCell ref="A2:A3"/>
    <mergeCell ref="D2:E2"/>
    <mergeCell ref="B2:B3"/>
    <mergeCell ref="A62:A63"/>
    <mergeCell ref="B62:B63"/>
    <mergeCell ref="A12:A13"/>
    <mergeCell ref="A38:A47"/>
    <mergeCell ref="A48:A51"/>
    <mergeCell ref="B26:B37"/>
    <mergeCell ref="A59:A61"/>
    <mergeCell ref="B59:B61"/>
    <mergeCell ref="B48:B51"/>
    <mergeCell ref="B52:B58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7:E47"/>
    <mergeCell ref="C48:E48"/>
    <mergeCell ref="C41:E41"/>
    <mergeCell ref="C42:E42"/>
    <mergeCell ref="C43:E43"/>
    <mergeCell ref="C44:E44"/>
    <mergeCell ref="C60:E60"/>
    <mergeCell ref="C53:E53"/>
    <mergeCell ref="C54:E54"/>
    <mergeCell ref="C55:E55"/>
    <mergeCell ref="C56:E56"/>
    <mergeCell ref="A1:G1"/>
    <mergeCell ref="C57:E57"/>
    <mergeCell ref="C58:E58"/>
    <mergeCell ref="C59:E59"/>
    <mergeCell ref="C49:E49"/>
    <mergeCell ref="C50:E50"/>
    <mergeCell ref="C51:E51"/>
    <mergeCell ref="C52:E52"/>
    <mergeCell ref="C45:E45"/>
    <mergeCell ref="C46:E46"/>
    <mergeCell ref="C62:E62"/>
    <mergeCell ref="C63:E63"/>
    <mergeCell ref="C64:E64"/>
    <mergeCell ref="C61:E61"/>
  </mergeCells>
  <printOptions horizontalCentered="1"/>
  <pageMargins left="0.8267716535433072" right="0.8267716535433072" top="0.7874015748031497" bottom="0.7874015748031497" header="0.31496062992125984" footer="0.31496062992125984"/>
  <pageSetup horizontalDpi="600" verticalDpi="600" orientation="portrait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6">
      <selection activeCell="G28" sqref="G28"/>
    </sheetView>
  </sheetViews>
  <sheetFormatPr defaultColWidth="9.00390625" defaultRowHeight="14.25"/>
  <cols>
    <col min="1" max="1" width="10.75390625" style="0" customWidth="1"/>
    <col min="2" max="2" width="4.625" style="0" customWidth="1"/>
    <col min="3" max="3" width="8.25390625" style="0" customWidth="1"/>
    <col min="4" max="4" width="5.75390625" style="12" customWidth="1"/>
    <col min="5" max="5" width="5.50390625" style="12" customWidth="1"/>
    <col min="6" max="6" width="4.50390625" style="16" customWidth="1"/>
    <col min="7" max="7" width="32.875" style="17" customWidth="1"/>
    <col min="8" max="8" width="7.75390625" style="44" customWidth="1"/>
  </cols>
  <sheetData>
    <row r="1" spans="1:8" ht="27.75" customHeight="1">
      <c r="A1" s="107" t="s">
        <v>359</v>
      </c>
      <c r="B1" s="107"/>
      <c r="C1" s="107"/>
      <c r="D1" s="107"/>
      <c r="E1" s="107"/>
      <c r="F1" s="107"/>
      <c r="G1" s="107"/>
      <c r="H1" s="107"/>
    </row>
    <row r="2" spans="1:8" ht="19.5" customHeight="1">
      <c r="A2" s="1"/>
      <c r="B2" s="1"/>
      <c r="C2" s="1"/>
      <c r="D2" s="11"/>
      <c r="E2" s="11"/>
      <c r="F2" s="106">
        <v>2020.9</v>
      </c>
      <c r="G2" s="106"/>
      <c r="H2" s="106"/>
    </row>
    <row r="3" spans="1:8" ht="18" customHeight="1">
      <c r="A3" s="100" t="s">
        <v>51</v>
      </c>
      <c r="B3" s="100" t="s">
        <v>0</v>
      </c>
      <c r="C3" s="98" t="s">
        <v>1</v>
      </c>
      <c r="D3" s="102" t="s">
        <v>2</v>
      </c>
      <c r="E3" s="103"/>
      <c r="F3" s="100" t="s">
        <v>54</v>
      </c>
      <c r="G3" s="98" t="s">
        <v>57</v>
      </c>
      <c r="H3" s="104" t="s">
        <v>55</v>
      </c>
    </row>
    <row r="4" spans="1:8" ht="18" customHeight="1">
      <c r="A4" s="101"/>
      <c r="B4" s="101"/>
      <c r="C4" s="99"/>
      <c r="D4" s="10" t="s">
        <v>31</v>
      </c>
      <c r="E4" s="10" t="s">
        <v>32</v>
      </c>
      <c r="F4" s="101"/>
      <c r="G4" s="99"/>
      <c r="H4" s="105"/>
    </row>
    <row r="5" spans="1:8" ht="24.75" customHeight="1">
      <c r="A5" s="3" t="s">
        <v>33</v>
      </c>
      <c r="B5" s="3">
        <v>2</v>
      </c>
      <c r="C5" s="3" t="s">
        <v>58</v>
      </c>
      <c r="D5" s="3">
        <v>1</v>
      </c>
      <c r="E5" s="3">
        <v>1</v>
      </c>
      <c r="F5" s="3"/>
      <c r="G5" s="21"/>
      <c r="H5" s="46" t="s">
        <v>360</v>
      </c>
    </row>
    <row r="6" spans="1:8" ht="24.75" customHeight="1">
      <c r="A6" s="3" t="s">
        <v>34</v>
      </c>
      <c r="B6" s="3">
        <v>1</v>
      </c>
      <c r="C6" s="3" t="s">
        <v>59</v>
      </c>
      <c r="D6" s="3" t="s">
        <v>53</v>
      </c>
      <c r="E6" s="3"/>
      <c r="F6" s="3">
        <v>1</v>
      </c>
      <c r="G6" s="21"/>
      <c r="H6" s="31" t="s">
        <v>108</v>
      </c>
    </row>
    <row r="7" spans="1:8" s="4" customFormat="1" ht="24.75" customHeight="1">
      <c r="A7" s="3" t="s">
        <v>35</v>
      </c>
      <c r="B7" s="3">
        <v>1</v>
      </c>
      <c r="C7" s="3" t="s">
        <v>21</v>
      </c>
      <c r="D7" s="3" t="s">
        <v>53</v>
      </c>
      <c r="E7" s="3"/>
      <c r="F7" s="3">
        <v>1</v>
      </c>
      <c r="G7" s="21"/>
      <c r="H7" s="31" t="s">
        <v>111</v>
      </c>
    </row>
    <row r="8" spans="1:8" s="4" customFormat="1" ht="24.75" customHeight="1">
      <c r="A8" s="3" t="s">
        <v>36</v>
      </c>
      <c r="B8" s="3">
        <v>2</v>
      </c>
      <c r="C8" s="3" t="s">
        <v>12</v>
      </c>
      <c r="D8" s="3">
        <v>1</v>
      </c>
      <c r="E8" s="3">
        <v>1</v>
      </c>
      <c r="F8" s="3"/>
      <c r="G8" s="21"/>
      <c r="H8" s="46" t="s">
        <v>348</v>
      </c>
    </row>
    <row r="9" spans="1:8" s="5" customFormat="1" ht="24.75" customHeight="1">
      <c r="A9" s="3" t="s">
        <v>37</v>
      </c>
      <c r="B9" s="3">
        <v>1</v>
      </c>
      <c r="C9" s="3" t="s">
        <v>21</v>
      </c>
      <c r="D9" s="3" t="s">
        <v>53</v>
      </c>
      <c r="E9" s="3"/>
      <c r="F9" s="3">
        <v>1</v>
      </c>
      <c r="G9" s="21"/>
      <c r="H9" s="31" t="s">
        <v>119</v>
      </c>
    </row>
    <row r="10" spans="1:8" s="5" customFormat="1" ht="24.75" customHeight="1">
      <c r="A10" s="3" t="s">
        <v>38</v>
      </c>
      <c r="B10" s="3">
        <v>2</v>
      </c>
      <c r="C10" s="3" t="s">
        <v>13</v>
      </c>
      <c r="D10" s="3">
        <v>1</v>
      </c>
      <c r="E10" s="3">
        <v>1</v>
      </c>
      <c r="F10" s="3"/>
      <c r="G10" s="21"/>
      <c r="H10" s="46" t="s">
        <v>336</v>
      </c>
    </row>
    <row r="11" spans="1:8" s="5" customFormat="1" ht="24.75" customHeight="1">
      <c r="A11" s="3" t="s">
        <v>39</v>
      </c>
      <c r="B11" s="3">
        <v>1</v>
      </c>
      <c r="C11" s="3" t="s">
        <v>14</v>
      </c>
      <c r="D11" s="3" t="s">
        <v>53</v>
      </c>
      <c r="E11" s="3"/>
      <c r="F11" s="3">
        <v>1</v>
      </c>
      <c r="G11" s="21"/>
      <c r="H11" s="31" t="s">
        <v>128</v>
      </c>
    </row>
    <row r="12" spans="1:8" s="5" customFormat="1" ht="24.75" customHeight="1">
      <c r="A12" s="3" t="s">
        <v>41</v>
      </c>
      <c r="B12" s="3">
        <v>3</v>
      </c>
      <c r="C12" s="3" t="s">
        <v>12</v>
      </c>
      <c r="D12" s="3">
        <v>1</v>
      </c>
      <c r="E12" s="3">
        <v>1</v>
      </c>
      <c r="F12" s="3">
        <v>1</v>
      </c>
      <c r="G12" s="21"/>
      <c r="H12" s="46" t="s">
        <v>349</v>
      </c>
    </row>
    <row r="13" spans="1:8" s="5" customFormat="1" ht="24.75" customHeight="1">
      <c r="A13" s="92" t="s">
        <v>42</v>
      </c>
      <c r="B13" s="3">
        <v>3</v>
      </c>
      <c r="C13" s="3" t="s">
        <v>12</v>
      </c>
      <c r="D13" s="3">
        <v>1</v>
      </c>
      <c r="E13" s="3">
        <v>1</v>
      </c>
      <c r="F13" s="3"/>
      <c r="G13" s="21"/>
      <c r="H13" s="46" t="s">
        <v>350</v>
      </c>
    </row>
    <row r="14" spans="1:8" s="5" customFormat="1" ht="24.75" customHeight="1">
      <c r="A14" s="93"/>
      <c r="B14" s="3"/>
      <c r="C14" s="3" t="s">
        <v>15</v>
      </c>
      <c r="D14" s="3" t="s">
        <v>53</v>
      </c>
      <c r="E14" s="3"/>
      <c r="F14" s="3">
        <v>1</v>
      </c>
      <c r="G14" s="21"/>
      <c r="H14" s="46" t="s">
        <v>145</v>
      </c>
    </row>
    <row r="15" spans="1:8" s="5" customFormat="1" ht="24.75" customHeight="1">
      <c r="A15" s="53" t="s">
        <v>351</v>
      </c>
      <c r="B15" s="3">
        <v>1</v>
      </c>
      <c r="C15" s="3" t="s">
        <v>12</v>
      </c>
      <c r="D15" s="3"/>
      <c r="E15" s="3"/>
      <c r="F15" s="3">
        <v>1</v>
      </c>
      <c r="G15" s="21"/>
      <c r="H15" s="46" t="s">
        <v>154</v>
      </c>
    </row>
    <row r="16" spans="1:8" s="5" customFormat="1" ht="24.75" customHeight="1">
      <c r="A16" s="3" t="s">
        <v>47</v>
      </c>
      <c r="B16" s="3">
        <v>2</v>
      </c>
      <c r="C16" s="3" t="s">
        <v>18</v>
      </c>
      <c r="D16" s="3">
        <v>1</v>
      </c>
      <c r="E16" s="3">
        <v>1</v>
      </c>
      <c r="F16" s="3"/>
      <c r="G16" s="21"/>
      <c r="H16" s="46" t="s">
        <v>337</v>
      </c>
    </row>
    <row r="17" spans="1:8" s="5" customFormat="1" ht="24.75" customHeight="1">
      <c r="A17" s="109" t="s">
        <v>361</v>
      </c>
      <c r="B17" s="92">
        <v>3</v>
      </c>
      <c r="C17" s="3" t="s">
        <v>18</v>
      </c>
      <c r="D17" s="3" t="s">
        <v>53</v>
      </c>
      <c r="E17" s="3"/>
      <c r="F17" s="3">
        <v>1</v>
      </c>
      <c r="G17" s="21"/>
      <c r="H17" s="31" t="s">
        <v>275</v>
      </c>
    </row>
    <row r="18" spans="1:8" s="5" customFormat="1" ht="24.75" customHeight="1">
      <c r="A18" s="110"/>
      <c r="B18" s="93"/>
      <c r="C18" s="3" t="s">
        <v>19</v>
      </c>
      <c r="D18" s="3">
        <v>1</v>
      </c>
      <c r="E18" s="3">
        <v>1</v>
      </c>
      <c r="F18" s="3"/>
      <c r="G18" s="21"/>
      <c r="H18" s="46" t="s">
        <v>338</v>
      </c>
    </row>
    <row r="19" spans="1:8" s="5" customFormat="1" ht="24.75" customHeight="1">
      <c r="A19" s="30" t="s">
        <v>330</v>
      </c>
      <c r="B19" s="3">
        <v>1</v>
      </c>
      <c r="C19" s="3" t="s">
        <v>29</v>
      </c>
      <c r="D19" s="3"/>
      <c r="E19" s="3"/>
      <c r="F19" s="3">
        <v>1</v>
      </c>
      <c r="G19" s="21"/>
      <c r="H19" s="31" t="s">
        <v>312</v>
      </c>
    </row>
    <row r="20" spans="1:8" s="5" customFormat="1" ht="24.75" customHeight="1">
      <c r="A20" s="30" t="s">
        <v>331</v>
      </c>
      <c r="B20" s="3">
        <v>1</v>
      </c>
      <c r="C20" s="3" t="s">
        <v>29</v>
      </c>
      <c r="D20" s="3"/>
      <c r="E20" s="3"/>
      <c r="F20" s="3">
        <v>1</v>
      </c>
      <c r="G20" s="21"/>
      <c r="H20" s="31" t="s">
        <v>315</v>
      </c>
    </row>
    <row r="21" spans="1:8" s="5" customFormat="1" ht="24.75" customHeight="1">
      <c r="A21" s="30" t="s">
        <v>332</v>
      </c>
      <c r="B21" s="3">
        <v>1</v>
      </c>
      <c r="C21" s="3" t="s">
        <v>29</v>
      </c>
      <c r="D21" s="3"/>
      <c r="E21" s="3"/>
      <c r="F21" s="3">
        <v>1</v>
      </c>
      <c r="G21" s="21"/>
      <c r="H21" s="31" t="s">
        <v>317</v>
      </c>
    </row>
    <row r="22" spans="1:8" s="5" customFormat="1" ht="24.75" customHeight="1">
      <c r="A22" s="30" t="s">
        <v>333</v>
      </c>
      <c r="B22" s="3">
        <v>1</v>
      </c>
      <c r="C22" s="3" t="s">
        <v>29</v>
      </c>
      <c r="D22" s="3"/>
      <c r="E22" s="3"/>
      <c r="F22" s="3">
        <v>1</v>
      </c>
      <c r="G22" s="21"/>
      <c r="H22" s="31" t="s">
        <v>320</v>
      </c>
    </row>
    <row r="23" spans="1:8" s="5" customFormat="1" ht="24.75" customHeight="1">
      <c r="A23" s="30" t="s">
        <v>335</v>
      </c>
      <c r="B23" s="3">
        <v>1</v>
      </c>
      <c r="C23" s="3" t="s">
        <v>29</v>
      </c>
      <c r="D23" s="3"/>
      <c r="E23" s="3"/>
      <c r="F23" s="3">
        <v>1</v>
      </c>
      <c r="G23" s="21"/>
      <c r="H23" s="31" t="s">
        <v>323</v>
      </c>
    </row>
    <row r="24" spans="1:8" s="5" customFormat="1" ht="24.75" customHeight="1">
      <c r="A24" s="30" t="s">
        <v>334</v>
      </c>
      <c r="B24" s="3">
        <v>1</v>
      </c>
      <c r="C24" s="3" t="s">
        <v>29</v>
      </c>
      <c r="D24" s="3"/>
      <c r="E24" s="3"/>
      <c r="F24" s="3">
        <v>1</v>
      </c>
      <c r="G24" s="21"/>
      <c r="H24" s="31" t="s">
        <v>326</v>
      </c>
    </row>
    <row r="25" spans="1:7" ht="24.75" customHeight="1">
      <c r="A25" s="108" t="s">
        <v>357</v>
      </c>
      <c r="B25" s="108"/>
      <c r="C25" s="108"/>
      <c r="D25" s="108"/>
      <c r="E25" s="108"/>
      <c r="F25" s="108"/>
      <c r="G25" s="108"/>
    </row>
    <row r="26" ht="13.5" customHeight="1"/>
    <row r="27" s="5" customFormat="1" ht="15.75" customHeight="1">
      <c r="H27" s="44"/>
    </row>
    <row r="28" s="5" customFormat="1" ht="15.75" customHeight="1">
      <c r="H28" s="44"/>
    </row>
    <row r="29" s="5" customFormat="1" ht="15.75" customHeight="1">
      <c r="H29" s="44"/>
    </row>
    <row r="30" s="5" customFormat="1" ht="15.75" customHeight="1">
      <c r="H30" s="44"/>
    </row>
    <row r="31" s="5" customFormat="1" ht="15.75" customHeight="1">
      <c r="H31" s="44"/>
    </row>
    <row r="32" s="5" customFormat="1" ht="15.75" customHeight="1">
      <c r="H32" s="44"/>
    </row>
    <row r="33" s="5" customFormat="1" ht="15.75" customHeight="1">
      <c r="H33" s="44"/>
    </row>
    <row r="34" s="5" customFormat="1" ht="15.75" customHeight="1">
      <c r="H34" s="44"/>
    </row>
    <row r="35" s="5" customFormat="1" ht="15.75" customHeight="1">
      <c r="H35" s="44"/>
    </row>
    <row r="36" s="5" customFormat="1" ht="15.75" customHeight="1">
      <c r="H36" s="44"/>
    </row>
    <row r="37" s="5" customFormat="1" ht="15.75" customHeight="1">
      <c r="H37" s="44"/>
    </row>
    <row r="38" s="5" customFormat="1" ht="15.75" customHeight="1">
      <c r="H38" s="44"/>
    </row>
    <row r="39" s="5" customFormat="1" ht="15.75" customHeight="1">
      <c r="H39" s="44"/>
    </row>
    <row r="40" s="5" customFormat="1" ht="15.75" customHeight="1">
      <c r="H40" s="44"/>
    </row>
    <row r="41" s="5" customFormat="1" ht="18" customHeight="1">
      <c r="H41" s="44"/>
    </row>
    <row r="42" s="5" customFormat="1" ht="18" customHeight="1">
      <c r="H42" s="44"/>
    </row>
    <row r="43" s="5" customFormat="1" ht="18" customHeight="1">
      <c r="H43" s="44"/>
    </row>
    <row r="44" s="5" customFormat="1" ht="18" customHeight="1">
      <c r="H44" s="44"/>
    </row>
    <row r="45" s="5" customFormat="1" ht="18" customHeight="1">
      <c r="H45" s="44"/>
    </row>
    <row r="46" s="5" customFormat="1" ht="18" customHeight="1">
      <c r="H46" s="44"/>
    </row>
    <row r="47" s="5" customFormat="1" ht="18" customHeight="1">
      <c r="H47" s="44"/>
    </row>
    <row r="48" s="5" customFormat="1" ht="18" customHeight="1">
      <c r="H48" s="44"/>
    </row>
    <row r="49" s="5" customFormat="1" ht="18" customHeight="1">
      <c r="H49" s="44"/>
    </row>
    <row r="50" s="5" customFormat="1" ht="18" customHeight="1">
      <c r="H50" s="44"/>
    </row>
    <row r="51" s="5" customFormat="1" ht="18" customHeight="1">
      <c r="H51" s="44"/>
    </row>
    <row r="52" s="5" customFormat="1" ht="18" customHeight="1">
      <c r="H52" s="44"/>
    </row>
    <row r="53" s="5" customFormat="1" ht="18" customHeight="1">
      <c r="H53" s="44"/>
    </row>
    <row r="54" s="5" customFormat="1" ht="18" customHeight="1">
      <c r="H54" s="44"/>
    </row>
    <row r="55" s="5" customFormat="1" ht="18" customHeight="1">
      <c r="H55" s="44"/>
    </row>
    <row r="56" s="5" customFormat="1" ht="18" customHeight="1">
      <c r="H56" s="44"/>
    </row>
    <row r="57" s="5" customFormat="1" ht="18" customHeight="1">
      <c r="H57" s="44"/>
    </row>
    <row r="58" s="5" customFormat="1" ht="18" customHeight="1">
      <c r="H58" s="44"/>
    </row>
    <row r="59" s="5" customFormat="1" ht="18" customHeight="1">
      <c r="H59" s="44"/>
    </row>
    <row r="60" s="5" customFormat="1" ht="18" customHeight="1">
      <c r="H60" s="44"/>
    </row>
    <row r="61" s="5" customFormat="1" ht="18" customHeight="1">
      <c r="H61" s="44"/>
    </row>
    <row r="62" s="5" customFormat="1" ht="20.25" customHeight="1">
      <c r="H62" s="44"/>
    </row>
    <row r="63" s="5" customFormat="1" ht="20.25" customHeight="1">
      <c r="H63" s="44"/>
    </row>
    <row r="64" s="5" customFormat="1" ht="20.25" customHeight="1">
      <c r="H64" s="44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</sheetData>
  <mergeCells count="13">
    <mergeCell ref="A25:G25"/>
    <mergeCell ref="A13:A14"/>
    <mergeCell ref="A17:A18"/>
    <mergeCell ref="B17:B18"/>
    <mergeCell ref="D3:E3"/>
    <mergeCell ref="H3:H4"/>
    <mergeCell ref="F2:H2"/>
    <mergeCell ref="A1:H1"/>
    <mergeCell ref="F3:F4"/>
    <mergeCell ref="G3:G4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F16" sqref="F16"/>
    </sheetView>
  </sheetViews>
  <sheetFormatPr defaultColWidth="9.00390625" defaultRowHeight="27.75" customHeight="1"/>
  <cols>
    <col min="1" max="1" width="5.125" style="0" customWidth="1"/>
    <col min="2" max="2" width="4.75390625" style="0" customWidth="1"/>
    <col min="3" max="3" width="9.125" style="0" customWidth="1"/>
    <col min="4" max="7" width="20.50390625" style="0" customWidth="1"/>
    <col min="8" max="8" width="6.125" style="0" customWidth="1"/>
  </cols>
  <sheetData>
    <row r="1" spans="1:8" ht="23.25" customHeight="1">
      <c r="A1" s="107" t="s">
        <v>358</v>
      </c>
      <c r="B1" s="107"/>
      <c r="C1" s="107"/>
      <c r="D1" s="107"/>
      <c r="E1" s="107"/>
      <c r="F1" s="107"/>
      <c r="G1" s="107"/>
      <c r="H1" s="107"/>
    </row>
    <row r="2" spans="1:8" ht="16.5" customHeight="1">
      <c r="A2" s="1"/>
      <c r="B2" s="1"/>
      <c r="C2" s="1"/>
      <c r="D2" s="11"/>
      <c r="E2" s="11"/>
      <c r="F2" s="11"/>
      <c r="G2" s="11"/>
      <c r="H2" s="49"/>
    </row>
    <row r="3" spans="1:8" ht="15" customHeight="1">
      <c r="A3" s="100" t="s">
        <v>51</v>
      </c>
      <c r="B3" s="100" t="s">
        <v>0</v>
      </c>
      <c r="C3" s="98" t="s">
        <v>1</v>
      </c>
      <c r="D3" s="89" t="s">
        <v>60</v>
      </c>
      <c r="E3" s="90"/>
      <c r="F3" s="90"/>
      <c r="G3" s="90"/>
      <c r="H3" s="98" t="s">
        <v>55</v>
      </c>
    </row>
    <row r="4" spans="1:8" ht="15" customHeight="1">
      <c r="A4" s="101"/>
      <c r="B4" s="101"/>
      <c r="C4" s="99"/>
      <c r="D4" s="113"/>
      <c r="E4" s="114"/>
      <c r="F4" s="114"/>
      <c r="G4" s="114"/>
      <c r="H4" s="99"/>
    </row>
    <row r="5" spans="1:8" ht="24.75" customHeight="1">
      <c r="A5" s="92" t="s">
        <v>44</v>
      </c>
      <c r="B5" s="92">
        <v>32</v>
      </c>
      <c r="C5" s="3" t="s">
        <v>61</v>
      </c>
      <c r="D5" s="23"/>
      <c r="E5" s="23"/>
      <c r="F5" s="23"/>
      <c r="G5" s="23"/>
      <c r="H5" s="21"/>
    </row>
    <row r="6" spans="1:8" ht="24.75" customHeight="1">
      <c r="A6" s="94"/>
      <c r="B6" s="94"/>
      <c r="C6" s="3" t="s">
        <v>62</v>
      </c>
      <c r="D6" s="23"/>
      <c r="E6" s="23"/>
      <c r="F6" s="23"/>
      <c r="G6" s="23"/>
      <c r="H6" s="21"/>
    </row>
    <row r="7" spans="1:8" ht="24.75" customHeight="1">
      <c r="A7" s="94"/>
      <c r="B7" s="94"/>
      <c r="C7" s="3" t="s">
        <v>63</v>
      </c>
      <c r="D7" s="23"/>
      <c r="E7" s="23"/>
      <c r="F7" s="23"/>
      <c r="G7" s="23"/>
      <c r="H7" s="21"/>
    </row>
    <row r="8" spans="1:8" ht="26.25" customHeight="1">
      <c r="A8" s="94"/>
      <c r="B8" s="94"/>
      <c r="C8" s="92" t="s">
        <v>64</v>
      </c>
      <c r="D8" s="23"/>
      <c r="E8" s="23"/>
      <c r="F8" s="23"/>
      <c r="G8" s="23"/>
      <c r="H8" s="21"/>
    </row>
    <row r="9" spans="1:8" ht="24" customHeight="1">
      <c r="A9" s="94"/>
      <c r="B9" s="94"/>
      <c r="C9" s="93"/>
      <c r="D9" s="23"/>
      <c r="E9" s="23"/>
      <c r="F9" s="23"/>
      <c r="G9" s="23"/>
      <c r="H9" s="21"/>
    </row>
    <row r="10" spans="1:8" ht="24.75" customHeight="1">
      <c r="A10" s="94"/>
      <c r="B10" s="94"/>
      <c r="C10" s="92" t="s">
        <v>65</v>
      </c>
      <c r="D10" s="23"/>
      <c r="E10" s="23"/>
      <c r="F10" s="23"/>
      <c r="G10" s="23"/>
      <c r="H10" s="21"/>
    </row>
    <row r="11" spans="1:8" ht="24.75" customHeight="1">
      <c r="A11" s="94"/>
      <c r="B11" s="94"/>
      <c r="C11" s="93"/>
      <c r="D11" s="23"/>
      <c r="E11" s="23"/>
      <c r="F11" s="23"/>
      <c r="G11" s="23"/>
      <c r="H11" s="21"/>
    </row>
    <row r="12" spans="1:8" ht="24.75" customHeight="1">
      <c r="A12" s="94"/>
      <c r="B12" s="94"/>
      <c r="C12" s="3" t="s">
        <v>66</v>
      </c>
      <c r="D12" s="23"/>
      <c r="E12" s="23"/>
      <c r="F12" s="23"/>
      <c r="G12" s="23"/>
      <c r="H12" s="21"/>
    </row>
    <row r="13" spans="1:8" ht="24.75" customHeight="1">
      <c r="A13" s="94"/>
      <c r="B13" s="94"/>
      <c r="C13" s="3" t="s">
        <v>67</v>
      </c>
      <c r="D13" s="23"/>
      <c r="E13" s="23"/>
      <c r="F13" s="23"/>
      <c r="G13" s="23"/>
      <c r="H13" s="21"/>
    </row>
    <row r="14" spans="1:8" ht="24.75" customHeight="1">
      <c r="A14" s="94"/>
      <c r="B14" s="94"/>
      <c r="C14" s="3" t="s">
        <v>68</v>
      </c>
      <c r="D14" s="23"/>
      <c r="E14" s="23"/>
      <c r="F14" s="23"/>
      <c r="G14" s="23"/>
      <c r="H14" s="21"/>
    </row>
    <row r="15" spans="1:8" ht="24.75" customHeight="1">
      <c r="A15" s="94"/>
      <c r="B15" s="94"/>
      <c r="C15" s="3" t="s">
        <v>69</v>
      </c>
      <c r="D15" s="23"/>
      <c r="E15" s="23"/>
      <c r="F15" s="23"/>
      <c r="G15" s="23"/>
      <c r="H15" s="21"/>
    </row>
    <row r="16" spans="1:8" ht="24.75" customHeight="1">
      <c r="A16" s="94"/>
      <c r="B16" s="94"/>
      <c r="C16" s="3" t="s">
        <v>70</v>
      </c>
      <c r="D16" s="23"/>
      <c r="E16" s="23"/>
      <c r="F16" s="23"/>
      <c r="G16" s="23"/>
      <c r="H16" s="21"/>
    </row>
    <row r="17" spans="1:8" ht="24.75" customHeight="1">
      <c r="A17" s="94"/>
      <c r="B17" s="94"/>
      <c r="C17" s="3" t="s">
        <v>71</v>
      </c>
      <c r="D17" s="23"/>
      <c r="E17" s="23"/>
      <c r="F17" s="23"/>
      <c r="G17" s="23"/>
      <c r="H17" s="21"/>
    </row>
    <row r="18" spans="1:8" ht="24.75" customHeight="1">
      <c r="A18" s="93"/>
      <c r="B18" s="93"/>
      <c r="C18" s="3" t="s">
        <v>72</v>
      </c>
      <c r="D18" s="23"/>
      <c r="E18" s="23"/>
      <c r="F18" s="23"/>
      <c r="G18" s="23"/>
      <c r="H18" s="21"/>
    </row>
    <row r="19" spans="1:8" ht="24.75" customHeight="1">
      <c r="A19" s="92" t="s">
        <v>45</v>
      </c>
      <c r="B19" s="92">
        <v>20</v>
      </c>
      <c r="C19" s="7" t="s">
        <v>73</v>
      </c>
      <c r="D19" s="23"/>
      <c r="E19" s="23"/>
      <c r="F19" s="23"/>
      <c r="G19" s="23"/>
      <c r="H19" s="21"/>
    </row>
    <row r="20" spans="1:8" ht="24.75" customHeight="1">
      <c r="A20" s="94"/>
      <c r="B20" s="94"/>
      <c r="C20" s="111" t="s">
        <v>74</v>
      </c>
      <c r="D20" s="23"/>
      <c r="E20" s="23"/>
      <c r="F20" s="23"/>
      <c r="G20" s="23"/>
      <c r="H20" s="21"/>
    </row>
    <row r="21" spans="1:8" ht="24.75" customHeight="1">
      <c r="A21" s="94"/>
      <c r="B21" s="94"/>
      <c r="C21" s="112"/>
      <c r="D21" s="23"/>
      <c r="E21" s="23"/>
      <c r="F21" s="23"/>
      <c r="G21" s="23"/>
      <c r="H21" s="21"/>
    </row>
    <row r="22" spans="1:8" ht="24.75" customHeight="1">
      <c r="A22" s="94"/>
      <c r="B22" s="94"/>
      <c r="C22" s="3" t="s">
        <v>75</v>
      </c>
      <c r="D22" s="23"/>
      <c r="E22" s="23"/>
      <c r="F22" s="23"/>
      <c r="G22" s="23"/>
      <c r="H22" s="21"/>
    </row>
    <row r="23" spans="1:8" ht="24.75" customHeight="1">
      <c r="A23" s="94"/>
      <c r="B23" s="94"/>
      <c r="C23" s="7" t="s">
        <v>66</v>
      </c>
      <c r="D23" s="23"/>
      <c r="E23" s="23"/>
      <c r="F23" s="23"/>
      <c r="G23" s="23"/>
      <c r="H23" s="21"/>
    </row>
    <row r="24" spans="1:8" ht="24.75" customHeight="1">
      <c r="A24" s="94"/>
      <c r="B24" s="94"/>
      <c r="C24" s="3" t="s">
        <v>76</v>
      </c>
      <c r="D24" s="23"/>
      <c r="E24" s="23"/>
      <c r="F24" s="23"/>
      <c r="G24" s="23"/>
      <c r="H24" s="21"/>
    </row>
    <row r="25" spans="1:8" ht="24.75" customHeight="1">
      <c r="A25" s="94"/>
      <c r="B25" s="94"/>
      <c r="C25" s="3" t="s">
        <v>77</v>
      </c>
      <c r="D25" s="23"/>
      <c r="E25" s="23"/>
      <c r="F25" s="23"/>
      <c r="G25" s="23"/>
      <c r="H25" s="21"/>
    </row>
    <row r="26" spans="1:8" ht="24.75" customHeight="1">
      <c r="A26" s="94"/>
      <c r="B26" s="94"/>
      <c r="C26" s="3" t="s">
        <v>78</v>
      </c>
      <c r="D26" s="23"/>
      <c r="E26" s="23"/>
      <c r="F26" s="23"/>
      <c r="G26" s="23"/>
      <c r="H26" s="21"/>
    </row>
    <row r="27" spans="1:8" ht="24.75" customHeight="1">
      <c r="A27" s="94"/>
      <c r="B27" s="94"/>
      <c r="C27" s="3" t="s">
        <v>79</v>
      </c>
      <c r="D27" s="23"/>
      <c r="E27" s="23"/>
      <c r="F27" s="23"/>
      <c r="G27" s="23"/>
      <c r="H27" s="21"/>
    </row>
    <row r="28" spans="1:8" ht="24.75" customHeight="1">
      <c r="A28" s="94"/>
      <c r="B28" s="94"/>
      <c r="C28" s="3" t="s">
        <v>80</v>
      </c>
      <c r="D28" s="23"/>
      <c r="E28" s="23"/>
      <c r="F28" s="23"/>
      <c r="G28" s="23"/>
      <c r="H28" s="21"/>
    </row>
    <row r="29" spans="1:8" ht="24.75" customHeight="1">
      <c r="A29" s="93"/>
      <c r="B29" s="93"/>
      <c r="C29" s="3" t="s">
        <v>72</v>
      </c>
      <c r="D29" s="23"/>
      <c r="E29" s="23"/>
      <c r="F29" s="23"/>
      <c r="G29" s="23"/>
      <c r="H29" s="21"/>
    </row>
    <row r="30" spans="1:8" ht="24" customHeight="1">
      <c r="A30" s="92" t="s">
        <v>40</v>
      </c>
      <c r="B30" s="92">
        <v>2</v>
      </c>
      <c r="C30" s="3" t="s">
        <v>81</v>
      </c>
      <c r="D30" s="23"/>
      <c r="E30" s="23"/>
      <c r="F30" s="23"/>
      <c r="G30" s="23"/>
      <c r="H30" s="21"/>
    </row>
    <row r="31" spans="1:8" ht="24" customHeight="1">
      <c r="A31" s="93"/>
      <c r="B31" s="93"/>
      <c r="C31" s="3" t="s">
        <v>82</v>
      </c>
      <c r="D31" s="23"/>
      <c r="E31" s="23"/>
      <c r="F31" s="23"/>
      <c r="G31" s="23"/>
      <c r="H31" s="21"/>
    </row>
    <row r="32" spans="1:8" ht="24" customHeight="1">
      <c r="A32" s="92" t="s">
        <v>49</v>
      </c>
      <c r="B32" s="92">
        <v>4</v>
      </c>
      <c r="C32" s="3" t="s">
        <v>73</v>
      </c>
      <c r="D32" s="23"/>
      <c r="E32" s="23"/>
      <c r="F32" s="23"/>
      <c r="G32" s="23"/>
      <c r="H32" s="21"/>
    </row>
    <row r="33" spans="1:8" ht="24" customHeight="1">
      <c r="A33" s="94"/>
      <c r="B33" s="94"/>
      <c r="C33" s="3" t="s">
        <v>83</v>
      </c>
      <c r="D33" s="23"/>
      <c r="E33" s="23"/>
      <c r="F33" s="23"/>
      <c r="G33" s="23"/>
      <c r="H33" s="21"/>
    </row>
    <row r="34" spans="1:8" ht="24" customHeight="1">
      <c r="A34" s="93"/>
      <c r="B34" s="93"/>
      <c r="C34" s="3" t="s">
        <v>72</v>
      </c>
      <c r="D34" s="23"/>
      <c r="E34" s="23"/>
      <c r="F34" s="23"/>
      <c r="G34" s="23"/>
      <c r="H34" s="21"/>
    </row>
    <row r="35" spans="1:8" ht="24" customHeight="1">
      <c r="A35" s="95" t="s">
        <v>46</v>
      </c>
      <c r="B35" s="92">
        <v>4</v>
      </c>
      <c r="C35" s="9" t="s">
        <v>62</v>
      </c>
      <c r="D35" s="23"/>
      <c r="E35" s="23"/>
      <c r="F35" s="23"/>
      <c r="G35" s="23"/>
      <c r="H35" s="21"/>
    </row>
    <row r="36" spans="1:8" ht="24" customHeight="1">
      <c r="A36" s="96"/>
      <c r="B36" s="94"/>
      <c r="C36" s="9" t="s">
        <v>84</v>
      </c>
      <c r="D36" s="23"/>
      <c r="E36" s="23"/>
      <c r="F36" s="23"/>
      <c r="G36" s="23"/>
      <c r="H36" s="21"/>
    </row>
    <row r="37" spans="1:8" ht="24" customHeight="1">
      <c r="A37" s="96"/>
      <c r="B37" s="94"/>
      <c r="C37" s="9" t="s">
        <v>85</v>
      </c>
      <c r="D37" s="23"/>
      <c r="E37" s="23"/>
      <c r="F37" s="23"/>
      <c r="G37" s="23"/>
      <c r="H37" s="21"/>
    </row>
    <row r="38" spans="1:8" ht="24" customHeight="1">
      <c r="A38" s="97"/>
      <c r="B38" s="93"/>
      <c r="C38" s="9" t="s">
        <v>86</v>
      </c>
      <c r="D38" s="23"/>
      <c r="E38" s="23"/>
      <c r="F38" s="23"/>
      <c r="G38" s="23"/>
      <c r="H38" s="21"/>
    </row>
    <row r="39" spans="1:8" ht="24" customHeight="1">
      <c r="A39" s="95" t="s">
        <v>48</v>
      </c>
      <c r="B39" s="92">
        <v>10</v>
      </c>
      <c r="C39" s="3" t="s">
        <v>87</v>
      </c>
      <c r="D39" s="23"/>
      <c r="E39" s="23"/>
      <c r="F39" s="23"/>
      <c r="G39" s="23"/>
      <c r="H39" s="21"/>
    </row>
    <row r="40" spans="1:8" ht="24" customHeight="1">
      <c r="A40" s="96"/>
      <c r="B40" s="94"/>
      <c r="C40" s="3" t="s">
        <v>73</v>
      </c>
      <c r="D40" s="23"/>
      <c r="E40" s="23"/>
      <c r="F40" s="23"/>
      <c r="G40" s="23"/>
      <c r="H40" s="21"/>
    </row>
    <row r="41" spans="1:8" ht="24" customHeight="1">
      <c r="A41" s="96"/>
      <c r="B41" s="94"/>
      <c r="C41" s="3" t="s">
        <v>88</v>
      </c>
      <c r="D41" s="23"/>
      <c r="E41" s="23"/>
      <c r="F41" s="23"/>
      <c r="G41" s="23"/>
      <c r="H41" s="21"/>
    </row>
    <row r="42" spans="1:8" ht="24" customHeight="1">
      <c r="A42" s="96"/>
      <c r="B42" s="94"/>
      <c r="C42" s="3" t="s">
        <v>86</v>
      </c>
      <c r="D42" s="23"/>
      <c r="E42" s="23"/>
      <c r="F42" s="23"/>
      <c r="G42" s="23"/>
      <c r="H42" s="21"/>
    </row>
    <row r="43" spans="1:8" ht="24" customHeight="1">
      <c r="A43" s="96"/>
      <c r="B43" s="94"/>
      <c r="C43" s="3" t="s">
        <v>76</v>
      </c>
      <c r="D43" s="23"/>
      <c r="E43" s="23"/>
      <c r="F43" s="23"/>
      <c r="G43" s="23"/>
      <c r="H43" s="21"/>
    </row>
    <row r="44" spans="1:8" ht="24" customHeight="1">
      <c r="A44" s="96"/>
      <c r="B44" s="94"/>
      <c r="C44" s="3" t="s">
        <v>77</v>
      </c>
      <c r="D44" s="23"/>
      <c r="E44" s="23"/>
      <c r="F44" s="23"/>
      <c r="G44" s="23"/>
      <c r="H44" s="21"/>
    </row>
    <row r="45" spans="1:8" ht="24" customHeight="1">
      <c r="A45" s="97"/>
      <c r="B45" s="93"/>
      <c r="C45" s="3" t="s">
        <v>83</v>
      </c>
      <c r="D45" s="23"/>
      <c r="E45" s="23"/>
      <c r="F45" s="23"/>
      <c r="G45" s="23"/>
      <c r="H45" s="21"/>
    </row>
  </sheetData>
  <mergeCells count="21">
    <mergeCell ref="A1:H1"/>
    <mergeCell ref="H3:H4"/>
    <mergeCell ref="A5:A18"/>
    <mergeCell ref="B5:B18"/>
    <mergeCell ref="A3:A4"/>
    <mergeCell ref="B3:B4"/>
    <mergeCell ref="C10:C11"/>
    <mergeCell ref="C20:C21"/>
    <mergeCell ref="C3:C4"/>
    <mergeCell ref="D3:G4"/>
    <mergeCell ref="C8:C9"/>
    <mergeCell ref="A19:A29"/>
    <mergeCell ref="B19:B29"/>
    <mergeCell ref="A39:A45"/>
    <mergeCell ref="B39:B45"/>
    <mergeCell ref="A30:A31"/>
    <mergeCell ref="B30:B31"/>
    <mergeCell ref="A32:A34"/>
    <mergeCell ref="B32:B34"/>
    <mergeCell ref="A35:A38"/>
    <mergeCell ref="B35:B3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 xml:space="preserve">&amp;R共&amp;N页第&amp;P页 </oddFooter>
  </headerFooter>
  <rowBreaks count="2" manualBreakCount="2">
    <brk id="18" max="255" man="1"/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8.625" style="73" customWidth="1"/>
    <col min="2" max="2" width="23.625" style="73" customWidth="1"/>
    <col min="3" max="3" width="15.875" style="73" customWidth="1"/>
    <col min="4" max="4" width="19.625" style="73" customWidth="1"/>
    <col min="5" max="5" width="9.00390625" style="73" customWidth="1"/>
    <col min="6" max="17" width="15.125" style="73" customWidth="1"/>
    <col min="18" max="16384" width="8.625" style="73" customWidth="1"/>
  </cols>
  <sheetData>
    <row r="1" spans="1:17" ht="21" customHeight="1">
      <c r="A1" s="115" t="s">
        <v>405</v>
      </c>
      <c r="B1" s="115"/>
      <c r="C1" s="115"/>
      <c r="D1" s="115"/>
      <c r="E1" s="115"/>
      <c r="F1" s="118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5" ht="15" customHeight="1"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22"/>
      <c r="M2" s="22"/>
      <c r="N2" s="74" t="s">
        <v>89</v>
      </c>
      <c r="O2" s="75"/>
    </row>
    <row r="3" spans="1:23" ht="24.75" customHeight="1">
      <c r="A3" s="76" t="s">
        <v>364</v>
      </c>
      <c r="B3" s="50" t="s">
        <v>347</v>
      </c>
      <c r="C3" s="50" t="s">
        <v>340</v>
      </c>
      <c r="D3" s="50" t="s">
        <v>341</v>
      </c>
      <c r="E3" s="50" t="s">
        <v>55</v>
      </c>
      <c r="F3" s="66"/>
      <c r="G3" s="66"/>
      <c r="H3" s="66"/>
      <c r="I3" s="66"/>
      <c r="J3" s="66"/>
      <c r="K3" s="50" t="s">
        <v>342</v>
      </c>
      <c r="L3" s="51" t="s">
        <v>345</v>
      </c>
      <c r="M3" s="51" t="s">
        <v>97</v>
      </c>
      <c r="N3" s="51" t="s">
        <v>346</v>
      </c>
      <c r="O3" s="50" t="s">
        <v>343</v>
      </c>
      <c r="P3" s="50" t="s">
        <v>344</v>
      </c>
      <c r="Q3" s="52" t="s">
        <v>90</v>
      </c>
      <c r="S3" s="64" t="s">
        <v>362</v>
      </c>
      <c r="T3" s="64" t="s">
        <v>363</v>
      </c>
      <c r="U3" s="64" t="s">
        <v>94</v>
      </c>
      <c r="V3" s="64" t="s">
        <v>93</v>
      </c>
      <c r="W3" s="65" t="s">
        <v>90</v>
      </c>
    </row>
    <row r="4" spans="1:17" ht="24.75" customHeight="1">
      <c r="A4" s="76">
        <v>1</v>
      </c>
      <c r="B4" s="68" t="s">
        <v>365</v>
      </c>
      <c r="C4" s="69" t="s">
        <v>105</v>
      </c>
      <c r="D4" s="69" t="s">
        <v>106</v>
      </c>
      <c r="E4" s="69"/>
      <c r="F4" s="66"/>
      <c r="G4" s="66"/>
      <c r="H4" s="66"/>
      <c r="I4" s="66"/>
      <c r="J4" s="66"/>
      <c r="K4" s="33">
        <v>85.6</v>
      </c>
      <c r="L4" s="33">
        <f aca="true" t="shared" si="0" ref="L4:L29">K4*0.6</f>
        <v>51.35999999999999</v>
      </c>
      <c r="M4" s="33">
        <v>71.43</v>
      </c>
      <c r="N4" s="33">
        <f aca="true" t="shared" si="1" ref="N4:N29">M4*0.4</f>
        <v>28.572000000000003</v>
      </c>
      <c r="O4" s="33">
        <f aca="true" t="shared" si="2" ref="O4:O29">L4+N4</f>
        <v>79.93199999999999</v>
      </c>
      <c r="P4" s="34">
        <v>1</v>
      </c>
      <c r="Q4" s="76"/>
    </row>
    <row r="5" spans="1:17" ht="24.75" customHeight="1">
      <c r="A5" s="76">
        <v>2</v>
      </c>
      <c r="B5" s="68" t="s">
        <v>366</v>
      </c>
      <c r="C5" s="69" t="s">
        <v>108</v>
      </c>
      <c r="D5" s="69" t="s">
        <v>109</v>
      </c>
      <c r="E5" s="69"/>
      <c r="F5" s="66"/>
      <c r="G5" s="66"/>
      <c r="H5" s="66"/>
      <c r="I5" s="66"/>
      <c r="J5" s="66"/>
      <c r="K5" s="33">
        <v>74.95</v>
      </c>
      <c r="L5" s="33">
        <f t="shared" si="0"/>
        <v>44.97</v>
      </c>
      <c r="M5" s="36">
        <v>72.53</v>
      </c>
      <c r="N5" s="33">
        <f t="shared" si="1"/>
        <v>29.012</v>
      </c>
      <c r="O5" s="33">
        <f t="shared" si="2"/>
        <v>73.982</v>
      </c>
      <c r="P5" s="34">
        <v>1</v>
      </c>
      <c r="Q5" s="76"/>
    </row>
    <row r="6" spans="1:17" ht="24.75" customHeight="1">
      <c r="A6" s="76">
        <v>3</v>
      </c>
      <c r="B6" s="68" t="s">
        <v>367</v>
      </c>
      <c r="C6" s="69" t="s">
        <v>111</v>
      </c>
      <c r="D6" s="69" t="s">
        <v>112</v>
      </c>
      <c r="E6" s="69"/>
      <c r="F6" s="66"/>
      <c r="G6" s="66"/>
      <c r="H6" s="66"/>
      <c r="I6" s="66"/>
      <c r="J6" s="66"/>
      <c r="K6" s="33">
        <v>81.75</v>
      </c>
      <c r="L6" s="33">
        <f t="shared" si="0"/>
        <v>49.05</v>
      </c>
      <c r="M6" s="35">
        <v>71.9</v>
      </c>
      <c r="N6" s="33">
        <f t="shared" si="1"/>
        <v>28.760000000000005</v>
      </c>
      <c r="O6" s="33">
        <f t="shared" si="2"/>
        <v>77.81</v>
      </c>
      <c r="P6" s="34">
        <v>1</v>
      </c>
      <c r="Q6" s="76"/>
    </row>
    <row r="7" spans="1:17" ht="24.75" customHeight="1">
      <c r="A7" s="76">
        <v>4</v>
      </c>
      <c r="B7" s="68" t="s">
        <v>368</v>
      </c>
      <c r="C7" s="69" t="s">
        <v>114</v>
      </c>
      <c r="D7" s="69">
        <v>9201051845</v>
      </c>
      <c r="E7" s="69"/>
      <c r="F7" s="66"/>
      <c r="G7" s="66"/>
      <c r="H7" s="66"/>
      <c r="I7" s="66"/>
      <c r="J7" s="66"/>
      <c r="K7" s="33">
        <v>87.45</v>
      </c>
      <c r="L7" s="33">
        <f t="shared" si="0"/>
        <v>52.47</v>
      </c>
      <c r="M7" s="36">
        <v>71.4</v>
      </c>
      <c r="N7" s="33">
        <f t="shared" si="1"/>
        <v>28.560000000000002</v>
      </c>
      <c r="O7" s="33">
        <f t="shared" si="2"/>
        <v>81.03</v>
      </c>
      <c r="P7" s="34">
        <v>1</v>
      </c>
      <c r="Q7" s="76"/>
    </row>
    <row r="8" spans="1:17" ht="24.75" customHeight="1">
      <c r="A8" s="76">
        <v>5</v>
      </c>
      <c r="B8" s="68" t="s">
        <v>369</v>
      </c>
      <c r="C8" s="69" t="s">
        <v>116</v>
      </c>
      <c r="D8" s="69" t="s">
        <v>117</v>
      </c>
      <c r="E8" s="69"/>
      <c r="F8" s="66"/>
      <c r="G8" s="66"/>
      <c r="H8" s="66"/>
      <c r="I8" s="66"/>
      <c r="J8" s="66"/>
      <c r="K8" s="33">
        <v>90.85</v>
      </c>
      <c r="L8" s="33">
        <f t="shared" si="0"/>
        <v>54.51</v>
      </c>
      <c r="M8" s="36">
        <v>73.37</v>
      </c>
      <c r="N8" s="33">
        <f t="shared" si="1"/>
        <v>29.348000000000003</v>
      </c>
      <c r="O8" s="33">
        <f t="shared" si="2"/>
        <v>83.858</v>
      </c>
      <c r="P8" s="34">
        <v>1</v>
      </c>
      <c r="Q8" s="76"/>
    </row>
    <row r="9" spans="1:17" ht="24.75" customHeight="1">
      <c r="A9" s="76">
        <v>6</v>
      </c>
      <c r="B9" s="68" t="s">
        <v>370</v>
      </c>
      <c r="C9" s="69" t="s">
        <v>119</v>
      </c>
      <c r="D9" s="69" t="s">
        <v>120</v>
      </c>
      <c r="E9" s="69"/>
      <c r="F9" s="66"/>
      <c r="G9" s="66"/>
      <c r="H9" s="66"/>
      <c r="I9" s="66"/>
      <c r="J9" s="66"/>
      <c r="K9" s="33">
        <v>86.75</v>
      </c>
      <c r="L9" s="33">
        <f t="shared" si="0"/>
        <v>52.05</v>
      </c>
      <c r="M9" s="35">
        <v>74.23</v>
      </c>
      <c r="N9" s="33">
        <f t="shared" si="1"/>
        <v>29.692000000000004</v>
      </c>
      <c r="O9" s="33">
        <f t="shared" si="2"/>
        <v>81.742</v>
      </c>
      <c r="P9" s="34">
        <v>1</v>
      </c>
      <c r="Q9" s="76"/>
    </row>
    <row r="10" spans="1:17" ht="24.75" customHeight="1">
      <c r="A10" s="76">
        <v>7</v>
      </c>
      <c r="B10" s="68" t="s">
        <v>371</v>
      </c>
      <c r="C10" s="69" t="s">
        <v>122</v>
      </c>
      <c r="D10" s="69" t="s">
        <v>123</v>
      </c>
      <c r="E10" s="69"/>
      <c r="F10" s="66"/>
      <c r="G10" s="66"/>
      <c r="H10" s="66"/>
      <c r="I10" s="66"/>
      <c r="J10" s="66"/>
      <c r="K10" s="33">
        <v>83.42</v>
      </c>
      <c r="L10" s="33">
        <f t="shared" si="0"/>
        <v>50.052</v>
      </c>
      <c r="M10" s="36">
        <v>70.33</v>
      </c>
      <c r="N10" s="33">
        <f t="shared" si="1"/>
        <v>28.132</v>
      </c>
      <c r="O10" s="33">
        <f t="shared" si="2"/>
        <v>78.184</v>
      </c>
      <c r="P10" s="34">
        <v>1</v>
      </c>
      <c r="Q10" s="76"/>
    </row>
    <row r="11" spans="1:17" ht="24.75" customHeight="1">
      <c r="A11" s="76">
        <v>8</v>
      </c>
      <c r="B11" s="68" t="s">
        <v>372</v>
      </c>
      <c r="C11" s="69" t="s">
        <v>125</v>
      </c>
      <c r="D11" s="69" t="s">
        <v>126</v>
      </c>
      <c r="E11" s="69"/>
      <c r="F11" s="67"/>
      <c r="G11" s="67"/>
      <c r="H11" s="67"/>
      <c r="I11" s="67"/>
      <c r="J11" s="67"/>
      <c r="K11" s="33">
        <v>93.54</v>
      </c>
      <c r="L11" s="33">
        <f t="shared" si="0"/>
        <v>56.124</v>
      </c>
      <c r="M11" s="36">
        <v>71.4</v>
      </c>
      <c r="N11" s="33">
        <f t="shared" si="1"/>
        <v>28.560000000000002</v>
      </c>
      <c r="O11" s="33">
        <f t="shared" si="2"/>
        <v>84.684</v>
      </c>
      <c r="P11" s="34">
        <v>1</v>
      </c>
      <c r="Q11" s="76"/>
    </row>
    <row r="12" spans="1:17" ht="24.75" customHeight="1">
      <c r="A12" s="76">
        <v>9</v>
      </c>
      <c r="B12" s="68" t="s">
        <v>373</v>
      </c>
      <c r="C12" s="69" t="s">
        <v>128</v>
      </c>
      <c r="D12" s="70">
        <v>9301102574</v>
      </c>
      <c r="E12" s="70"/>
      <c r="F12" s="66"/>
      <c r="G12" s="66"/>
      <c r="H12" s="66"/>
      <c r="I12" s="66"/>
      <c r="J12" s="66"/>
      <c r="K12" s="33">
        <v>83.75</v>
      </c>
      <c r="L12" s="33">
        <f t="shared" si="0"/>
        <v>50.25</v>
      </c>
      <c r="M12" s="36">
        <v>72.73</v>
      </c>
      <c r="N12" s="33">
        <f t="shared" si="1"/>
        <v>29.092000000000002</v>
      </c>
      <c r="O12" s="33">
        <f t="shared" si="2"/>
        <v>79.342</v>
      </c>
      <c r="P12" s="34">
        <v>1</v>
      </c>
      <c r="Q12" s="76"/>
    </row>
    <row r="13" spans="1:17" ht="24.75" customHeight="1">
      <c r="A13" s="76">
        <v>10</v>
      </c>
      <c r="B13" s="68" t="s">
        <v>376</v>
      </c>
      <c r="C13" s="69" t="s">
        <v>136</v>
      </c>
      <c r="D13" s="69" t="s">
        <v>137</v>
      </c>
      <c r="E13" s="69"/>
      <c r="F13" s="66"/>
      <c r="G13" s="66"/>
      <c r="H13" s="66"/>
      <c r="I13" s="66"/>
      <c r="J13" s="66"/>
      <c r="K13" s="33">
        <v>85.7</v>
      </c>
      <c r="L13" s="33">
        <f t="shared" si="0"/>
        <v>51.42</v>
      </c>
      <c r="M13" s="35">
        <v>73.17</v>
      </c>
      <c r="N13" s="33">
        <f t="shared" si="1"/>
        <v>29.268</v>
      </c>
      <c r="O13" s="33">
        <f t="shared" si="2"/>
        <v>80.688</v>
      </c>
      <c r="P13" s="34">
        <v>1</v>
      </c>
      <c r="Q13" s="76"/>
    </row>
    <row r="14" spans="1:17" ht="24.75" customHeight="1">
      <c r="A14" s="76">
        <v>11</v>
      </c>
      <c r="B14" s="68" t="s">
        <v>377</v>
      </c>
      <c r="C14" s="69" t="s">
        <v>139</v>
      </c>
      <c r="D14" s="69" t="s">
        <v>140</v>
      </c>
      <c r="E14" s="69"/>
      <c r="F14" s="66"/>
      <c r="G14" s="66"/>
      <c r="H14" s="66"/>
      <c r="I14" s="66"/>
      <c r="J14" s="66"/>
      <c r="K14" s="33">
        <v>80.6</v>
      </c>
      <c r="L14" s="33">
        <f t="shared" si="0"/>
        <v>48.35999999999999</v>
      </c>
      <c r="M14" s="36">
        <v>74</v>
      </c>
      <c r="N14" s="33">
        <f t="shared" si="1"/>
        <v>29.6</v>
      </c>
      <c r="O14" s="33">
        <f t="shared" si="2"/>
        <v>77.96</v>
      </c>
      <c r="P14" s="34">
        <v>1</v>
      </c>
      <c r="Q14" s="76"/>
    </row>
    <row r="15" spans="1:17" ht="24.75" customHeight="1">
      <c r="A15" s="76">
        <v>12</v>
      </c>
      <c r="B15" s="68" t="s">
        <v>378</v>
      </c>
      <c r="C15" s="69" t="s">
        <v>142</v>
      </c>
      <c r="D15" s="69" t="s">
        <v>143</v>
      </c>
      <c r="E15" s="69"/>
      <c r="F15" s="66"/>
      <c r="G15" s="66"/>
      <c r="H15" s="66"/>
      <c r="I15" s="66"/>
      <c r="J15" s="66"/>
      <c r="K15" s="33">
        <v>82.55</v>
      </c>
      <c r="L15" s="33">
        <f t="shared" si="0"/>
        <v>49.529999999999994</v>
      </c>
      <c r="M15" s="36">
        <v>72.5</v>
      </c>
      <c r="N15" s="33">
        <f t="shared" si="1"/>
        <v>29</v>
      </c>
      <c r="O15" s="33">
        <f t="shared" si="2"/>
        <v>78.53</v>
      </c>
      <c r="P15" s="34">
        <v>1</v>
      </c>
      <c r="Q15" s="76"/>
    </row>
    <row r="16" spans="1:17" ht="24.75" customHeight="1">
      <c r="A16" s="76">
        <v>13</v>
      </c>
      <c r="B16" s="68" t="s">
        <v>379</v>
      </c>
      <c r="C16" s="69" t="s">
        <v>145</v>
      </c>
      <c r="D16" s="69" t="s">
        <v>146</v>
      </c>
      <c r="E16" s="69"/>
      <c r="F16" s="66"/>
      <c r="G16" s="66"/>
      <c r="H16" s="66"/>
      <c r="I16" s="66"/>
      <c r="J16" s="66"/>
      <c r="K16" s="33">
        <v>79.65</v>
      </c>
      <c r="L16" s="33">
        <f t="shared" si="0"/>
        <v>47.79</v>
      </c>
      <c r="M16" s="36">
        <v>70.9</v>
      </c>
      <c r="N16" s="33">
        <f t="shared" si="1"/>
        <v>28.360000000000003</v>
      </c>
      <c r="O16" s="33">
        <f t="shared" si="2"/>
        <v>76.15</v>
      </c>
      <c r="P16" s="34">
        <v>1</v>
      </c>
      <c r="Q16" s="76"/>
    </row>
    <row r="17" spans="1:17" ht="24.75" customHeight="1">
      <c r="A17" s="76">
        <v>14</v>
      </c>
      <c r="B17" s="68" t="s">
        <v>380</v>
      </c>
      <c r="C17" s="69" t="s">
        <v>148</v>
      </c>
      <c r="D17" s="69" t="s">
        <v>149</v>
      </c>
      <c r="E17" s="69"/>
      <c r="F17" s="66"/>
      <c r="G17" s="66"/>
      <c r="H17" s="66"/>
      <c r="I17" s="66"/>
      <c r="J17" s="66"/>
      <c r="K17" s="33">
        <v>80.05</v>
      </c>
      <c r="L17" s="33">
        <f t="shared" si="0"/>
        <v>48.029999999999994</v>
      </c>
      <c r="M17" s="36">
        <v>72.53</v>
      </c>
      <c r="N17" s="33">
        <f t="shared" si="1"/>
        <v>29.012</v>
      </c>
      <c r="O17" s="33">
        <f t="shared" si="2"/>
        <v>77.042</v>
      </c>
      <c r="P17" s="34">
        <v>1</v>
      </c>
      <c r="Q17" s="76"/>
    </row>
    <row r="18" spans="1:17" ht="24.75" customHeight="1">
      <c r="A18" s="76">
        <v>15</v>
      </c>
      <c r="B18" s="68" t="s">
        <v>381</v>
      </c>
      <c r="C18" s="69" t="s">
        <v>151</v>
      </c>
      <c r="D18" s="69" t="s">
        <v>152</v>
      </c>
      <c r="E18" s="69"/>
      <c r="F18" s="66"/>
      <c r="G18" s="66"/>
      <c r="H18" s="66"/>
      <c r="I18" s="66"/>
      <c r="J18" s="66"/>
      <c r="K18" s="33">
        <v>79.25</v>
      </c>
      <c r="L18" s="33">
        <f t="shared" si="0"/>
        <v>47.55</v>
      </c>
      <c r="M18" s="36">
        <v>70.9</v>
      </c>
      <c r="N18" s="33">
        <f t="shared" si="1"/>
        <v>28.360000000000003</v>
      </c>
      <c r="O18" s="33">
        <f t="shared" si="2"/>
        <v>75.91</v>
      </c>
      <c r="P18" s="34">
        <v>1</v>
      </c>
      <c r="Q18" s="76"/>
    </row>
    <row r="19" spans="1:17" ht="24.75" customHeight="1">
      <c r="A19" s="76">
        <v>16</v>
      </c>
      <c r="B19" s="68" t="s">
        <v>382</v>
      </c>
      <c r="C19" s="69" t="s">
        <v>154</v>
      </c>
      <c r="D19" s="69" t="s">
        <v>155</v>
      </c>
      <c r="E19" s="69"/>
      <c r="F19" s="66"/>
      <c r="G19" s="66"/>
      <c r="H19" s="66"/>
      <c r="I19" s="66"/>
      <c r="J19" s="66"/>
      <c r="K19" s="33">
        <v>87.69</v>
      </c>
      <c r="L19" s="33">
        <f t="shared" si="0"/>
        <v>52.614</v>
      </c>
      <c r="M19" s="36">
        <v>73.37</v>
      </c>
      <c r="N19" s="33">
        <f t="shared" si="1"/>
        <v>29.348000000000003</v>
      </c>
      <c r="O19" s="33">
        <f t="shared" si="2"/>
        <v>81.962</v>
      </c>
      <c r="P19" s="34">
        <v>1</v>
      </c>
      <c r="Q19" s="76"/>
    </row>
    <row r="20" spans="1:17" ht="24.75" customHeight="1">
      <c r="A20" s="76">
        <v>17</v>
      </c>
      <c r="B20" s="68" t="s">
        <v>389</v>
      </c>
      <c r="C20" s="69" t="s">
        <v>275</v>
      </c>
      <c r="D20" s="69" t="s">
        <v>276</v>
      </c>
      <c r="E20" s="69"/>
      <c r="F20" s="66"/>
      <c r="G20" s="66"/>
      <c r="H20" s="66"/>
      <c r="I20" s="66"/>
      <c r="J20" s="66"/>
      <c r="K20" s="33">
        <v>84.8</v>
      </c>
      <c r="L20" s="33">
        <f t="shared" si="0"/>
        <v>50.879999999999995</v>
      </c>
      <c r="M20" s="36">
        <v>71.47</v>
      </c>
      <c r="N20" s="33">
        <f t="shared" si="1"/>
        <v>28.588</v>
      </c>
      <c r="O20" s="33">
        <f t="shared" si="2"/>
        <v>79.46799999999999</v>
      </c>
      <c r="P20" s="34">
        <v>1</v>
      </c>
      <c r="Q20" s="76"/>
    </row>
    <row r="21" spans="1:17" ht="24.75" customHeight="1">
      <c r="A21" s="76">
        <v>18</v>
      </c>
      <c r="B21" s="68" t="s">
        <v>390</v>
      </c>
      <c r="C21" s="69" t="s">
        <v>278</v>
      </c>
      <c r="D21" s="69" t="s">
        <v>279</v>
      </c>
      <c r="E21" s="69"/>
      <c r="F21" s="66"/>
      <c r="G21" s="66"/>
      <c r="H21" s="66"/>
      <c r="I21" s="66"/>
      <c r="J21" s="66"/>
      <c r="K21" s="33">
        <v>81.74</v>
      </c>
      <c r="L21" s="33">
        <f t="shared" si="0"/>
        <v>49.044</v>
      </c>
      <c r="M21" s="36">
        <v>71.67</v>
      </c>
      <c r="N21" s="33">
        <f t="shared" si="1"/>
        <v>28.668000000000003</v>
      </c>
      <c r="O21" s="33">
        <f t="shared" si="2"/>
        <v>77.712</v>
      </c>
      <c r="P21" s="34">
        <v>1</v>
      </c>
      <c r="Q21" s="76"/>
    </row>
    <row r="22" spans="1:17" ht="24.75" customHeight="1">
      <c r="A22" s="76">
        <v>19</v>
      </c>
      <c r="B22" s="68" t="s">
        <v>391</v>
      </c>
      <c r="C22" s="69" t="s">
        <v>281</v>
      </c>
      <c r="D22" s="69" t="s">
        <v>282</v>
      </c>
      <c r="E22" s="69"/>
      <c r="F22" s="66"/>
      <c r="G22" s="66"/>
      <c r="H22" s="66"/>
      <c r="I22" s="66"/>
      <c r="J22" s="66"/>
      <c r="K22" s="33">
        <v>87.06</v>
      </c>
      <c r="L22" s="33">
        <f t="shared" si="0"/>
        <v>52.236</v>
      </c>
      <c r="M22" s="36">
        <v>70</v>
      </c>
      <c r="N22" s="33">
        <f t="shared" si="1"/>
        <v>28</v>
      </c>
      <c r="O22" s="33">
        <f t="shared" si="2"/>
        <v>80.23599999999999</v>
      </c>
      <c r="P22" s="34">
        <v>1</v>
      </c>
      <c r="Q22" s="76"/>
    </row>
    <row r="23" spans="1:17" ht="24.75" customHeight="1">
      <c r="A23" s="76">
        <v>20</v>
      </c>
      <c r="B23" s="68" t="s">
        <v>396</v>
      </c>
      <c r="C23" s="69" t="s">
        <v>306</v>
      </c>
      <c r="D23" s="69" t="s">
        <v>307</v>
      </c>
      <c r="E23" s="69"/>
      <c r="F23" s="66"/>
      <c r="G23" s="66"/>
      <c r="H23" s="66"/>
      <c r="I23" s="66"/>
      <c r="J23" s="66"/>
      <c r="K23" s="33">
        <v>79.1</v>
      </c>
      <c r="L23" s="33">
        <f t="shared" si="0"/>
        <v>47.459999999999994</v>
      </c>
      <c r="M23" s="35">
        <v>74.6</v>
      </c>
      <c r="N23" s="33">
        <f t="shared" si="1"/>
        <v>29.84</v>
      </c>
      <c r="O23" s="33">
        <f t="shared" si="2"/>
        <v>77.3</v>
      </c>
      <c r="P23" s="34">
        <v>1</v>
      </c>
      <c r="Q23" s="76"/>
    </row>
    <row r="24" spans="1:17" ht="24.75" customHeight="1">
      <c r="A24" s="76">
        <v>21</v>
      </c>
      <c r="B24" s="68" t="s">
        <v>397</v>
      </c>
      <c r="C24" s="69" t="s">
        <v>309</v>
      </c>
      <c r="D24" s="69" t="s">
        <v>310</v>
      </c>
      <c r="E24" s="69"/>
      <c r="F24" s="66"/>
      <c r="G24" s="66"/>
      <c r="H24" s="66"/>
      <c r="I24" s="66"/>
      <c r="J24" s="66"/>
      <c r="K24" s="33">
        <v>85.6</v>
      </c>
      <c r="L24" s="33">
        <f t="shared" si="0"/>
        <v>51.35999999999999</v>
      </c>
      <c r="M24" s="35">
        <v>74.43</v>
      </c>
      <c r="N24" s="33">
        <f t="shared" si="1"/>
        <v>29.772000000000006</v>
      </c>
      <c r="O24" s="33">
        <f t="shared" si="2"/>
        <v>81.132</v>
      </c>
      <c r="P24" s="34">
        <v>1</v>
      </c>
      <c r="Q24" s="76"/>
    </row>
    <row r="25" spans="1:17" ht="24.75" customHeight="1">
      <c r="A25" s="76">
        <v>22</v>
      </c>
      <c r="B25" s="68" t="s">
        <v>374</v>
      </c>
      <c r="C25" s="69" t="s">
        <v>130</v>
      </c>
      <c r="D25" s="69" t="s">
        <v>131</v>
      </c>
      <c r="E25" s="69"/>
      <c r="F25" s="66"/>
      <c r="G25" s="66"/>
      <c r="H25" s="66"/>
      <c r="I25" s="66"/>
      <c r="J25" s="66"/>
      <c r="K25" s="33">
        <v>88.05</v>
      </c>
      <c r="L25" s="33">
        <f t="shared" si="0"/>
        <v>52.83</v>
      </c>
      <c r="M25" s="36">
        <v>71.13</v>
      </c>
      <c r="N25" s="33">
        <f t="shared" si="1"/>
        <v>28.451999999999998</v>
      </c>
      <c r="O25" s="33">
        <f t="shared" si="2"/>
        <v>81.282</v>
      </c>
      <c r="P25" s="34">
        <v>1</v>
      </c>
      <c r="Q25" s="76"/>
    </row>
    <row r="26" spans="1:17" ht="24.75" customHeight="1">
      <c r="A26" s="76">
        <v>23</v>
      </c>
      <c r="B26" s="68" t="s">
        <v>375</v>
      </c>
      <c r="C26" s="69" t="s">
        <v>133</v>
      </c>
      <c r="D26" s="69" t="s">
        <v>134</v>
      </c>
      <c r="E26" s="69"/>
      <c r="F26" s="66"/>
      <c r="G26" s="66"/>
      <c r="H26" s="66"/>
      <c r="I26" s="66"/>
      <c r="J26" s="66"/>
      <c r="K26" s="33">
        <v>92.6</v>
      </c>
      <c r="L26" s="33">
        <f t="shared" si="0"/>
        <v>55.559999999999995</v>
      </c>
      <c r="M26" s="36">
        <v>72.7</v>
      </c>
      <c r="N26" s="33">
        <f t="shared" si="1"/>
        <v>29.080000000000002</v>
      </c>
      <c r="O26" s="33">
        <f t="shared" si="2"/>
        <v>84.64</v>
      </c>
      <c r="P26" s="34">
        <v>1</v>
      </c>
      <c r="Q26" s="76"/>
    </row>
    <row r="27" spans="1:17" ht="24.75" customHeight="1">
      <c r="A27" s="76">
        <v>24</v>
      </c>
      <c r="B27" s="68" t="s">
        <v>383</v>
      </c>
      <c r="C27" s="69" t="s">
        <v>157</v>
      </c>
      <c r="D27" s="69" t="s">
        <v>158</v>
      </c>
      <c r="E27" s="69"/>
      <c r="F27" s="66"/>
      <c r="G27" s="66"/>
      <c r="H27" s="66"/>
      <c r="I27" s="66"/>
      <c r="J27" s="66"/>
      <c r="K27" s="33">
        <v>84.95</v>
      </c>
      <c r="L27" s="33">
        <f t="shared" si="0"/>
        <v>50.97</v>
      </c>
      <c r="M27" s="36">
        <v>71.73</v>
      </c>
      <c r="N27" s="33">
        <f t="shared" si="1"/>
        <v>28.692000000000004</v>
      </c>
      <c r="O27" s="33">
        <f t="shared" si="2"/>
        <v>79.662</v>
      </c>
      <c r="P27" s="34">
        <v>1</v>
      </c>
      <c r="Q27" s="76"/>
    </row>
    <row r="28" spans="1:17" ht="24.75" customHeight="1">
      <c r="A28" s="76">
        <v>25</v>
      </c>
      <c r="B28" s="68" t="s">
        <v>383</v>
      </c>
      <c r="C28" s="69" t="s">
        <v>159</v>
      </c>
      <c r="D28" s="69" t="s">
        <v>160</v>
      </c>
      <c r="E28" s="69"/>
      <c r="F28" s="66"/>
      <c r="G28" s="66"/>
      <c r="H28" s="66"/>
      <c r="I28" s="66"/>
      <c r="J28" s="66"/>
      <c r="K28" s="33">
        <v>78.95</v>
      </c>
      <c r="L28" s="33">
        <f t="shared" si="0"/>
        <v>47.37</v>
      </c>
      <c r="M28" s="36">
        <v>72.67</v>
      </c>
      <c r="N28" s="33">
        <f t="shared" si="1"/>
        <v>29.068</v>
      </c>
      <c r="O28" s="33">
        <f t="shared" si="2"/>
        <v>76.438</v>
      </c>
      <c r="P28" s="34">
        <v>2</v>
      </c>
      <c r="Q28" s="76"/>
    </row>
    <row r="29" spans="1:17" ht="24.75" customHeight="1">
      <c r="A29" s="76">
        <v>26</v>
      </c>
      <c r="B29" s="68" t="s">
        <v>383</v>
      </c>
      <c r="C29" s="69" t="s">
        <v>161</v>
      </c>
      <c r="D29" s="69" t="s">
        <v>162</v>
      </c>
      <c r="E29" s="69"/>
      <c r="F29" s="66"/>
      <c r="G29" s="66"/>
      <c r="H29" s="66"/>
      <c r="I29" s="66"/>
      <c r="J29" s="66"/>
      <c r="K29" s="33">
        <v>76.7</v>
      </c>
      <c r="L29" s="33">
        <f t="shared" si="0"/>
        <v>46.02</v>
      </c>
      <c r="M29" s="36">
        <v>69.1</v>
      </c>
      <c r="N29" s="33">
        <f t="shared" si="1"/>
        <v>27.64</v>
      </c>
      <c r="O29" s="33">
        <f t="shared" si="2"/>
        <v>73.66</v>
      </c>
      <c r="P29" s="34">
        <v>3</v>
      </c>
      <c r="Q29" s="76"/>
    </row>
    <row r="30" spans="1:17" ht="24.75" customHeight="1">
      <c r="A30" s="76">
        <v>27</v>
      </c>
      <c r="B30" s="68" t="s">
        <v>383</v>
      </c>
      <c r="C30" s="69" t="s">
        <v>163</v>
      </c>
      <c r="D30" s="69" t="s">
        <v>164</v>
      </c>
      <c r="E30" s="69"/>
      <c r="F30" s="66"/>
      <c r="G30" s="66"/>
      <c r="H30" s="66"/>
      <c r="I30" s="66"/>
      <c r="J30" s="66"/>
      <c r="K30" s="33">
        <v>77</v>
      </c>
      <c r="L30" s="33">
        <f aca="true" t="shared" si="3" ref="L30:L61">K30*0.6</f>
        <v>46.199999999999996</v>
      </c>
      <c r="M30" s="36">
        <v>67.97</v>
      </c>
      <c r="N30" s="33">
        <f aca="true" t="shared" si="4" ref="N30:N61">M30*0.4</f>
        <v>27.188000000000002</v>
      </c>
      <c r="O30" s="33">
        <f aca="true" t="shared" si="5" ref="O30:O61">L30+N30</f>
        <v>73.388</v>
      </c>
      <c r="P30" s="34">
        <v>4</v>
      </c>
      <c r="Q30" s="76"/>
    </row>
    <row r="31" spans="1:17" ht="24.75" customHeight="1">
      <c r="A31" s="76">
        <v>28</v>
      </c>
      <c r="B31" s="68" t="s">
        <v>383</v>
      </c>
      <c r="C31" s="69" t="s">
        <v>165</v>
      </c>
      <c r="D31" s="69" t="s">
        <v>166</v>
      </c>
      <c r="E31" s="69"/>
      <c r="F31" s="66"/>
      <c r="G31" s="66"/>
      <c r="H31" s="66"/>
      <c r="I31" s="66"/>
      <c r="J31" s="66"/>
      <c r="K31" s="33">
        <v>76.8</v>
      </c>
      <c r="L31" s="33">
        <f t="shared" si="3"/>
        <v>46.08</v>
      </c>
      <c r="M31" s="36">
        <v>65.6</v>
      </c>
      <c r="N31" s="33">
        <f t="shared" si="4"/>
        <v>26.24</v>
      </c>
      <c r="O31" s="33">
        <f t="shared" si="5"/>
        <v>72.32</v>
      </c>
      <c r="P31" s="34">
        <v>5</v>
      </c>
      <c r="Q31" s="76"/>
    </row>
    <row r="32" spans="1:17" ht="24.75" customHeight="1">
      <c r="A32" s="76">
        <v>29</v>
      </c>
      <c r="B32" s="68" t="s">
        <v>383</v>
      </c>
      <c r="C32" s="69" t="s">
        <v>167</v>
      </c>
      <c r="D32" s="69" t="s">
        <v>168</v>
      </c>
      <c r="E32" s="69"/>
      <c r="F32" s="66"/>
      <c r="G32" s="66"/>
      <c r="H32" s="66"/>
      <c r="I32" s="66"/>
      <c r="J32" s="66"/>
      <c r="K32" s="33">
        <v>73.55</v>
      </c>
      <c r="L32" s="33">
        <f t="shared" si="3"/>
        <v>44.129999999999995</v>
      </c>
      <c r="M32" s="36">
        <v>70.27</v>
      </c>
      <c r="N32" s="33">
        <f t="shared" si="4"/>
        <v>28.108</v>
      </c>
      <c r="O32" s="33">
        <f t="shared" si="5"/>
        <v>72.238</v>
      </c>
      <c r="P32" s="34">
        <v>6</v>
      </c>
      <c r="Q32" s="76"/>
    </row>
    <row r="33" spans="1:17" ht="24.75" customHeight="1">
      <c r="A33" s="76">
        <v>30</v>
      </c>
      <c r="B33" s="68" t="s">
        <v>383</v>
      </c>
      <c r="C33" s="69" t="s">
        <v>169</v>
      </c>
      <c r="D33" s="69" t="s">
        <v>170</v>
      </c>
      <c r="E33" s="69"/>
      <c r="F33" s="66"/>
      <c r="G33" s="66"/>
      <c r="H33" s="66"/>
      <c r="I33" s="66"/>
      <c r="J33" s="66"/>
      <c r="K33" s="33">
        <v>74.3</v>
      </c>
      <c r="L33" s="33">
        <f t="shared" si="3"/>
        <v>44.58</v>
      </c>
      <c r="M33" s="36">
        <v>67.93</v>
      </c>
      <c r="N33" s="33">
        <f t="shared" si="4"/>
        <v>27.172000000000004</v>
      </c>
      <c r="O33" s="33">
        <f t="shared" si="5"/>
        <v>71.75200000000001</v>
      </c>
      <c r="P33" s="34">
        <v>7</v>
      </c>
      <c r="Q33" s="76"/>
    </row>
    <row r="34" spans="1:17" ht="24.75" customHeight="1">
      <c r="A34" s="76">
        <v>31</v>
      </c>
      <c r="B34" s="68" t="s">
        <v>383</v>
      </c>
      <c r="C34" s="69" t="s">
        <v>171</v>
      </c>
      <c r="D34" s="69" t="s">
        <v>172</v>
      </c>
      <c r="E34" s="69"/>
      <c r="F34" s="66"/>
      <c r="G34" s="66"/>
      <c r="H34" s="66"/>
      <c r="I34" s="66"/>
      <c r="J34" s="66"/>
      <c r="K34" s="33">
        <v>74.75</v>
      </c>
      <c r="L34" s="33">
        <f t="shared" si="3"/>
        <v>44.85</v>
      </c>
      <c r="M34" s="36">
        <v>66.37</v>
      </c>
      <c r="N34" s="33">
        <f t="shared" si="4"/>
        <v>26.548000000000002</v>
      </c>
      <c r="O34" s="33">
        <f t="shared" si="5"/>
        <v>71.398</v>
      </c>
      <c r="P34" s="34">
        <v>8</v>
      </c>
      <c r="Q34" s="76"/>
    </row>
    <row r="35" spans="1:17" ht="24.75" customHeight="1">
      <c r="A35" s="76">
        <v>32</v>
      </c>
      <c r="B35" s="68" t="s">
        <v>383</v>
      </c>
      <c r="C35" s="69" t="s">
        <v>173</v>
      </c>
      <c r="D35" s="69" t="s">
        <v>174</v>
      </c>
      <c r="E35" s="69"/>
      <c r="F35" s="66"/>
      <c r="G35" s="66"/>
      <c r="H35" s="66"/>
      <c r="I35" s="66"/>
      <c r="J35" s="66"/>
      <c r="K35" s="33">
        <v>77</v>
      </c>
      <c r="L35" s="33">
        <f t="shared" si="3"/>
        <v>46.199999999999996</v>
      </c>
      <c r="M35" s="36">
        <v>62.97</v>
      </c>
      <c r="N35" s="33">
        <f t="shared" si="4"/>
        <v>25.188000000000002</v>
      </c>
      <c r="O35" s="33">
        <f t="shared" si="5"/>
        <v>71.388</v>
      </c>
      <c r="P35" s="34">
        <v>9</v>
      </c>
      <c r="Q35" s="76"/>
    </row>
    <row r="36" spans="1:17" ht="24.75" customHeight="1">
      <c r="A36" s="76">
        <v>33</v>
      </c>
      <c r="B36" s="68" t="s">
        <v>383</v>
      </c>
      <c r="C36" s="69" t="s">
        <v>175</v>
      </c>
      <c r="D36" s="69" t="s">
        <v>176</v>
      </c>
      <c r="E36" s="69"/>
      <c r="F36" s="66"/>
      <c r="G36" s="66"/>
      <c r="H36" s="66"/>
      <c r="I36" s="66"/>
      <c r="J36" s="66"/>
      <c r="K36" s="33">
        <v>70.6</v>
      </c>
      <c r="L36" s="33">
        <f t="shared" si="3"/>
        <v>42.35999999999999</v>
      </c>
      <c r="M36" s="36">
        <v>69.93</v>
      </c>
      <c r="N36" s="33">
        <f t="shared" si="4"/>
        <v>27.972000000000005</v>
      </c>
      <c r="O36" s="33">
        <f t="shared" si="5"/>
        <v>70.332</v>
      </c>
      <c r="P36" s="34">
        <v>10</v>
      </c>
      <c r="Q36" s="76"/>
    </row>
    <row r="37" spans="1:17" ht="24.75" customHeight="1">
      <c r="A37" s="76">
        <v>34</v>
      </c>
      <c r="B37" s="68" t="s">
        <v>383</v>
      </c>
      <c r="C37" s="69" t="s">
        <v>177</v>
      </c>
      <c r="D37" s="69" t="s">
        <v>178</v>
      </c>
      <c r="E37" s="69"/>
      <c r="F37" s="66"/>
      <c r="G37" s="66"/>
      <c r="H37" s="66"/>
      <c r="I37" s="66"/>
      <c r="J37" s="66"/>
      <c r="K37" s="33">
        <v>73.85</v>
      </c>
      <c r="L37" s="33">
        <f t="shared" si="3"/>
        <v>44.309999999999995</v>
      </c>
      <c r="M37" s="36">
        <v>64.9</v>
      </c>
      <c r="N37" s="33">
        <f t="shared" si="4"/>
        <v>25.960000000000004</v>
      </c>
      <c r="O37" s="33">
        <f t="shared" si="5"/>
        <v>70.27</v>
      </c>
      <c r="P37" s="34">
        <v>11</v>
      </c>
      <c r="Q37" s="76"/>
    </row>
    <row r="38" spans="1:17" ht="24.75" customHeight="1">
      <c r="A38" s="76">
        <v>35</v>
      </c>
      <c r="B38" s="68" t="s">
        <v>383</v>
      </c>
      <c r="C38" s="69" t="s">
        <v>179</v>
      </c>
      <c r="D38" s="69" t="s">
        <v>180</v>
      </c>
      <c r="E38" s="69"/>
      <c r="F38" s="66"/>
      <c r="G38" s="66"/>
      <c r="H38" s="66"/>
      <c r="I38" s="66"/>
      <c r="J38" s="66"/>
      <c r="K38" s="33">
        <v>69.75</v>
      </c>
      <c r="L38" s="33">
        <f t="shared" si="3"/>
        <v>41.85</v>
      </c>
      <c r="M38" s="36">
        <v>68.67</v>
      </c>
      <c r="N38" s="33">
        <f t="shared" si="4"/>
        <v>27.468000000000004</v>
      </c>
      <c r="O38" s="33">
        <f t="shared" si="5"/>
        <v>69.31800000000001</v>
      </c>
      <c r="P38" s="34">
        <v>12</v>
      </c>
      <c r="Q38" s="76"/>
    </row>
    <row r="39" spans="1:17" ht="24.75" customHeight="1">
      <c r="A39" s="76">
        <v>36</v>
      </c>
      <c r="B39" s="68" t="s">
        <v>383</v>
      </c>
      <c r="C39" s="69" t="s">
        <v>181</v>
      </c>
      <c r="D39" s="69" t="s">
        <v>182</v>
      </c>
      <c r="E39" s="69"/>
      <c r="F39" s="66"/>
      <c r="G39" s="66"/>
      <c r="H39" s="66"/>
      <c r="I39" s="66"/>
      <c r="J39" s="66"/>
      <c r="K39" s="33">
        <v>73.5</v>
      </c>
      <c r="L39" s="33">
        <f t="shared" si="3"/>
        <v>44.1</v>
      </c>
      <c r="M39" s="36">
        <v>62.87</v>
      </c>
      <c r="N39" s="33">
        <f t="shared" si="4"/>
        <v>25.148</v>
      </c>
      <c r="O39" s="33">
        <f t="shared" si="5"/>
        <v>69.248</v>
      </c>
      <c r="P39" s="34">
        <v>13</v>
      </c>
      <c r="Q39" s="76"/>
    </row>
    <row r="40" spans="1:17" ht="24.75" customHeight="1">
      <c r="A40" s="76">
        <v>37</v>
      </c>
      <c r="B40" s="68" t="s">
        <v>383</v>
      </c>
      <c r="C40" s="69" t="s">
        <v>183</v>
      </c>
      <c r="D40" s="69" t="s">
        <v>184</v>
      </c>
      <c r="E40" s="69"/>
      <c r="F40" s="66"/>
      <c r="G40" s="66"/>
      <c r="H40" s="66"/>
      <c r="I40" s="66"/>
      <c r="J40" s="66"/>
      <c r="K40" s="33">
        <v>70.75</v>
      </c>
      <c r="L40" s="33">
        <f t="shared" si="3"/>
        <v>42.449999999999996</v>
      </c>
      <c r="M40" s="36">
        <v>66.9</v>
      </c>
      <c r="N40" s="33">
        <f t="shared" si="4"/>
        <v>26.760000000000005</v>
      </c>
      <c r="O40" s="33">
        <f t="shared" si="5"/>
        <v>69.21000000000001</v>
      </c>
      <c r="P40" s="34">
        <v>14</v>
      </c>
      <c r="Q40" s="76"/>
    </row>
    <row r="41" spans="1:17" ht="24.75" customHeight="1">
      <c r="A41" s="76">
        <v>38</v>
      </c>
      <c r="B41" s="68" t="s">
        <v>384</v>
      </c>
      <c r="C41" s="69" t="s">
        <v>186</v>
      </c>
      <c r="D41" s="69" t="s">
        <v>187</v>
      </c>
      <c r="E41" s="69"/>
      <c r="F41" s="66"/>
      <c r="G41" s="66"/>
      <c r="H41" s="66"/>
      <c r="I41" s="66"/>
      <c r="J41" s="66"/>
      <c r="K41" s="33">
        <v>81.3</v>
      </c>
      <c r="L41" s="33">
        <f t="shared" si="3"/>
        <v>48.779999999999994</v>
      </c>
      <c r="M41" s="36">
        <v>73.93</v>
      </c>
      <c r="N41" s="33">
        <f t="shared" si="4"/>
        <v>29.572000000000003</v>
      </c>
      <c r="O41" s="33">
        <f t="shared" si="5"/>
        <v>78.352</v>
      </c>
      <c r="P41" s="34">
        <v>1</v>
      </c>
      <c r="Q41" s="76"/>
    </row>
    <row r="42" spans="1:17" ht="24.75" customHeight="1">
      <c r="A42" s="76">
        <v>39</v>
      </c>
      <c r="B42" s="68" t="s">
        <v>384</v>
      </c>
      <c r="C42" s="69" t="s">
        <v>188</v>
      </c>
      <c r="D42" s="69" t="s">
        <v>189</v>
      </c>
      <c r="E42" s="69"/>
      <c r="F42" s="66"/>
      <c r="G42" s="66"/>
      <c r="H42" s="66"/>
      <c r="I42" s="66"/>
      <c r="J42" s="66"/>
      <c r="K42" s="33">
        <v>83.05</v>
      </c>
      <c r="L42" s="33">
        <f t="shared" si="3"/>
        <v>49.83</v>
      </c>
      <c r="M42" s="36">
        <v>71.2</v>
      </c>
      <c r="N42" s="33">
        <f t="shared" si="4"/>
        <v>28.480000000000004</v>
      </c>
      <c r="O42" s="33">
        <f t="shared" si="5"/>
        <v>78.31</v>
      </c>
      <c r="P42" s="34">
        <v>2</v>
      </c>
      <c r="Q42" s="76"/>
    </row>
    <row r="43" spans="1:17" ht="24.75" customHeight="1">
      <c r="A43" s="76">
        <v>40</v>
      </c>
      <c r="B43" s="68" t="s">
        <v>384</v>
      </c>
      <c r="C43" s="69" t="s">
        <v>190</v>
      </c>
      <c r="D43" s="69" t="s">
        <v>191</v>
      </c>
      <c r="E43" s="69"/>
      <c r="F43" s="66"/>
      <c r="G43" s="66"/>
      <c r="H43" s="66"/>
      <c r="I43" s="66"/>
      <c r="J43" s="66"/>
      <c r="K43" s="33">
        <v>83.15</v>
      </c>
      <c r="L43" s="33">
        <f t="shared" si="3"/>
        <v>49.89</v>
      </c>
      <c r="M43" s="36">
        <v>70.9</v>
      </c>
      <c r="N43" s="33">
        <f t="shared" si="4"/>
        <v>28.360000000000003</v>
      </c>
      <c r="O43" s="33">
        <f t="shared" si="5"/>
        <v>78.25</v>
      </c>
      <c r="P43" s="34">
        <v>3</v>
      </c>
      <c r="Q43" s="76"/>
    </row>
    <row r="44" spans="1:17" ht="24.75" customHeight="1">
      <c r="A44" s="76">
        <v>41</v>
      </c>
      <c r="B44" s="68" t="s">
        <v>384</v>
      </c>
      <c r="C44" s="69" t="s">
        <v>192</v>
      </c>
      <c r="D44" s="69" t="s">
        <v>193</v>
      </c>
      <c r="E44" s="69"/>
      <c r="F44" s="66"/>
      <c r="G44" s="66"/>
      <c r="H44" s="66"/>
      <c r="I44" s="66"/>
      <c r="J44" s="66"/>
      <c r="K44" s="33">
        <v>81.6</v>
      </c>
      <c r="L44" s="33">
        <f t="shared" si="3"/>
        <v>48.959999999999994</v>
      </c>
      <c r="M44" s="36">
        <v>72.47</v>
      </c>
      <c r="N44" s="33">
        <f t="shared" si="4"/>
        <v>28.988</v>
      </c>
      <c r="O44" s="33">
        <f t="shared" si="5"/>
        <v>77.948</v>
      </c>
      <c r="P44" s="34">
        <v>4</v>
      </c>
      <c r="Q44" s="76"/>
    </row>
    <row r="45" spans="1:17" ht="24.75" customHeight="1">
      <c r="A45" s="76">
        <v>42</v>
      </c>
      <c r="B45" s="68" t="s">
        <v>384</v>
      </c>
      <c r="C45" s="69" t="s">
        <v>194</v>
      </c>
      <c r="D45" s="69" t="s">
        <v>195</v>
      </c>
      <c r="E45" s="69"/>
      <c r="F45" s="66"/>
      <c r="G45" s="66"/>
      <c r="H45" s="66"/>
      <c r="I45" s="66"/>
      <c r="J45" s="66"/>
      <c r="K45" s="33">
        <v>80.5</v>
      </c>
      <c r="L45" s="33">
        <f t="shared" si="3"/>
        <v>48.3</v>
      </c>
      <c r="M45" s="36">
        <v>73.4</v>
      </c>
      <c r="N45" s="33">
        <f t="shared" si="4"/>
        <v>29.360000000000003</v>
      </c>
      <c r="O45" s="33">
        <f t="shared" si="5"/>
        <v>77.66</v>
      </c>
      <c r="P45" s="34">
        <v>5</v>
      </c>
      <c r="Q45" s="76"/>
    </row>
    <row r="46" spans="1:17" ht="24.75" customHeight="1">
      <c r="A46" s="76">
        <v>43</v>
      </c>
      <c r="B46" s="68" t="s">
        <v>384</v>
      </c>
      <c r="C46" s="69" t="s">
        <v>196</v>
      </c>
      <c r="D46" s="69" t="s">
        <v>197</v>
      </c>
      <c r="E46" s="69"/>
      <c r="F46" s="66"/>
      <c r="G46" s="66"/>
      <c r="H46" s="66"/>
      <c r="I46" s="66"/>
      <c r="J46" s="66"/>
      <c r="K46" s="33">
        <v>80.8</v>
      </c>
      <c r="L46" s="33">
        <f t="shared" si="3"/>
        <v>48.48</v>
      </c>
      <c r="M46" s="36">
        <v>72.77</v>
      </c>
      <c r="N46" s="33">
        <f t="shared" si="4"/>
        <v>29.108</v>
      </c>
      <c r="O46" s="33">
        <f t="shared" si="5"/>
        <v>77.588</v>
      </c>
      <c r="P46" s="34">
        <v>6</v>
      </c>
      <c r="Q46" s="76"/>
    </row>
    <row r="47" spans="1:17" ht="24.75" customHeight="1">
      <c r="A47" s="76">
        <v>44</v>
      </c>
      <c r="B47" s="68" t="s">
        <v>384</v>
      </c>
      <c r="C47" s="69" t="s">
        <v>198</v>
      </c>
      <c r="D47" s="69" t="s">
        <v>199</v>
      </c>
      <c r="E47" s="69"/>
      <c r="F47" s="66"/>
      <c r="G47" s="66"/>
      <c r="H47" s="66"/>
      <c r="I47" s="66"/>
      <c r="J47" s="66"/>
      <c r="K47" s="33">
        <v>81.5</v>
      </c>
      <c r="L47" s="33">
        <f t="shared" si="3"/>
        <v>48.9</v>
      </c>
      <c r="M47" s="36">
        <v>71.67</v>
      </c>
      <c r="N47" s="33">
        <f t="shared" si="4"/>
        <v>28.668000000000003</v>
      </c>
      <c r="O47" s="33">
        <f t="shared" si="5"/>
        <v>77.568</v>
      </c>
      <c r="P47" s="34">
        <v>7</v>
      </c>
      <c r="Q47" s="76"/>
    </row>
    <row r="48" spans="1:17" ht="24.75" customHeight="1">
      <c r="A48" s="76">
        <v>45</v>
      </c>
      <c r="B48" s="68" t="s">
        <v>384</v>
      </c>
      <c r="C48" s="69" t="s">
        <v>200</v>
      </c>
      <c r="D48" s="69" t="s">
        <v>201</v>
      </c>
      <c r="E48" s="69"/>
      <c r="F48" s="66"/>
      <c r="G48" s="66"/>
      <c r="H48" s="66"/>
      <c r="I48" s="66"/>
      <c r="J48" s="66"/>
      <c r="K48" s="33">
        <v>80.45</v>
      </c>
      <c r="L48" s="33">
        <f t="shared" si="3"/>
        <v>48.27</v>
      </c>
      <c r="M48" s="36">
        <v>73.23</v>
      </c>
      <c r="N48" s="33">
        <f t="shared" si="4"/>
        <v>29.292</v>
      </c>
      <c r="O48" s="33">
        <f t="shared" si="5"/>
        <v>77.56200000000001</v>
      </c>
      <c r="P48" s="34">
        <v>8</v>
      </c>
      <c r="Q48" s="76"/>
    </row>
    <row r="49" spans="1:17" ht="24.75" customHeight="1">
      <c r="A49" s="76">
        <v>46</v>
      </c>
      <c r="B49" s="68" t="s">
        <v>384</v>
      </c>
      <c r="C49" s="69" t="s">
        <v>202</v>
      </c>
      <c r="D49" s="69" t="s">
        <v>203</v>
      </c>
      <c r="E49" s="69"/>
      <c r="F49" s="66"/>
      <c r="G49" s="66"/>
      <c r="H49" s="66"/>
      <c r="I49" s="66"/>
      <c r="J49" s="66"/>
      <c r="K49" s="33">
        <v>83.8</v>
      </c>
      <c r="L49" s="33">
        <f t="shared" si="3"/>
        <v>50.279999999999994</v>
      </c>
      <c r="M49" s="36">
        <v>67.93</v>
      </c>
      <c r="N49" s="33">
        <f t="shared" si="4"/>
        <v>27.172000000000004</v>
      </c>
      <c r="O49" s="33">
        <f t="shared" si="5"/>
        <v>77.452</v>
      </c>
      <c r="P49" s="34">
        <v>9</v>
      </c>
      <c r="Q49" s="76"/>
    </row>
    <row r="50" spans="1:17" ht="24.75" customHeight="1">
      <c r="A50" s="76">
        <v>47</v>
      </c>
      <c r="B50" s="68" t="s">
        <v>384</v>
      </c>
      <c r="C50" s="69" t="s">
        <v>204</v>
      </c>
      <c r="D50" s="69" t="s">
        <v>205</v>
      </c>
      <c r="E50" s="69"/>
      <c r="F50" s="66"/>
      <c r="G50" s="66"/>
      <c r="H50" s="66"/>
      <c r="I50" s="66"/>
      <c r="J50" s="66"/>
      <c r="K50" s="33">
        <v>81.85</v>
      </c>
      <c r="L50" s="33">
        <f t="shared" si="3"/>
        <v>49.10999999999999</v>
      </c>
      <c r="M50" s="36">
        <v>70.6</v>
      </c>
      <c r="N50" s="33">
        <f t="shared" si="4"/>
        <v>28.24</v>
      </c>
      <c r="O50" s="33">
        <f t="shared" si="5"/>
        <v>77.35</v>
      </c>
      <c r="P50" s="34">
        <v>10</v>
      </c>
      <c r="Q50" s="76"/>
    </row>
    <row r="51" spans="1:17" ht="24.75" customHeight="1">
      <c r="A51" s="76">
        <v>48</v>
      </c>
      <c r="B51" s="68" t="s">
        <v>384</v>
      </c>
      <c r="C51" s="69" t="s">
        <v>206</v>
      </c>
      <c r="D51" s="69" t="s">
        <v>207</v>
      </c>
      <c r="E51" s="69"/>
      <c r="F51" s="66"/>
      <c r="G51" s="66"/>
      <c r="H51" s="66"/>
      <c r="I51" s="66"/>
      <c r="J51" s="66"/>
      <c r="K51" s="33">
        <v>79.8</v>
      </c>
      <c r="L51" s="33">
        <f t="shared" si="3"/>
        <v>47.879999999999995</v>
      </c>
      <c r="M51" s="36">
        <v>73.5</v>
      </c>
      <c r="N51" s="33">
        <f t="shared" si="4"/>
        <v>29.400000000000002</v>
      </c>
      <c r="O51" s="33">
        <f t="shared" si="5"/>
        <v>77.28</v>
      </c>
      <c r="P51" s="34">
        <v>11</v>
      </c>
      <c r="Q51" s="76"/>
    </row>
    <row r="52" spans="1:17" ht="24.75" customHeight="1">
      <c r="A52" s="76">
        <v>49</v>
      </c>
      <c r="B52" s="68" t="s">
        <v>384</v>
      </c>
      <c r="C52" s="69" t="s">
        <v>208</v>
      </c>
      <c r="D52" s="69" t="s">
        <v>209</v>
      </c>
      <c r="E52" s="69"/>
      <c r="F52" s="66"/>
      <c r="G52" s="66"/>
      <c r="H52" s="66"/>
      <c r="I52" s="66"/>
      <c r="J52" s="66"/>
      <c r="K52" s="33">
        <v>80.3</v>
      </c>
      <c r="L52" s="33">
        <f t="shared" si="3"/>
        <v>48.18</v>
      </c>
      <c r="M52" s="36">
        <v>72.37</v>
      </c>
      <c r="N52" s="33">
        <f t="shared" si="4"/>
        <v>28.948000000000004</v>
      </c>
      <c r="O52" s="33">
        <f t="shared" si="5"/>
        <v>77.128</v>
      </c>
      <c r="P52" s="34">
        <v>12</v>
      </c>
      <c r="Q52" s="76"/>
    </row>
    <row r="53" spans="1:17" ht="24.75" customHeight="1">
      <c r="A53" s="76">
        <v>50</v>
      </c>
      <c r="B53" s="68" t="s">
        <v>384</v>
      </c>
      <c r="C53" s="69" t="s">
        <v>210</v>
      </c>
      <c r="D53" s="69" t="s">
        <v>211</v>
      </c>
      <c r="E53" s="69"/>
      <c r="F53" s="66"/>
      <c r="G53" s="66"/>
      <c r="H53" s="66"/>
      <c r="I53" s="66"/>
      <c r="J53" s="66"/>
      <c r="K53" s="33">
        <v>80.75</v>
      </c>
      <c r="L53" s="33">
        <f t="shared" si="3"/>
        <v>48.449999999999996</v>
      </c>
      <c r="M53" s="36">
        <v>71.67</v>
      </c>
      <c r="N53" s="33">
        <f t="shared" si="4"/>
        <v>28.668000000000003</v>
      </c>
      <c r="O53" s="33">
        <f t="shared" si="5"/>
        <v>77.118</v>
      </c>
      <c r="P53" s="34">
        <v>13</v>
      </c>
      <c r="Q53" s="76"/>
    </row>
    <row r="54" spans="1:17" ht="24.75" customHeight="1">
      <c r="A54" s="76">
        <v>51</v>
      </c>
      <c r="B54" s="68" t="s">
        <v>384</v>
      </c>
      <c r="C54" s="69" t="s">
        <v>212</v>
      </c>
      <c r="D54" s="69" t="s">
        <v>213</v>
      </c>
      <c r="E54" s="69"/>
      <c r="F54" s="66"/>
      <c r="G54" s="66"/>
      <c r="H54" s="66"/>
      <c r="I54" s="66"/>
      <c r="J54" s="66"/>
      <c r="K54" s="33">
        <v>79.9</v>
      </c>
      <c r="L54" s="33">
        <f t="shared" si="3"/>
        <v>47.940000000000005</v>
      </c>
      <c r="M54" s="36">
        <v>72.17</v>
      </c>
      <c r="N54" s="33">
        <f t="shared" si="4"/>
        <v>28.868000000000002</v>
      </c>
      <c r="O54" s="33">
        <f t="shared" si="5"/>
        <v>76.808</v>
      </c>
      <c r="P54" s="34">
        <v>14</v>
      </c>
      <c r="Q54" s="76"/>
    </row>
    <row r="55" spans="1:17" ht="24.75" customHeight="1">
      <c r="A55" s="76">
        <v>52</v>
      </c>
      <c r="B55" s="68" t="s">
        <v>384</v>
      </c>
      <c r="C55" s="69" t="s">
        <v>214</v>
      </c>
      <c r="D55" s="69" t="s">
        <v>215</v>
      </c>
      <c r="E55" s="69"/>
      <c r="F55" s="66"/>
      <c r="G55" s="66"/>
      <c r="H55" s="66"/>
      <c r="I55" s="66"/>
      <c r="J55" s="66"/>
      <c r="K55" s="33">
        <v>80.25</v>
      </c>
      <c r="L55" s="33">
        <f t="shared" si="3"/>
        <v>48.15</v>
      </c>
      <c r="M55" s="36">
        <v>71.6</v>
      </c>
      <c r="N55" s="33">
        <f t="shared" si="4"/>
        <v>28.64</v>
      </c>
      <c r="O55" s="33">
        <f t="shared" si="5"/>
        <v>76.78999999999999</v>
      </c>
      <c r="P55" s="34">
        <v>15</v>
      </c>
      <c r="Q55" s="76"/>
    </row>
    <row r="56" spans="1:17" ht="24.75" customHeight="1">
      <c r="A56" s="76">
        <v>53</v>
      </c>
      <c r="B56" s="68" t="s">
        <v>384</v>
      </c>
      <c r="C56" s="69" t="s">
        <v>216</v>
      </c>
      <c r="D56" s="69" t="s">
        <v>217</v>
      </c>
      <c r="E56" s="69"/>
      <c r="F56" s="66"/>
      <c r="G56" s="66"/>
      <c r="H56" s="66"/>
      <c r="I56" s="66"/>
      <c r="J56" s="66"/>
      <c r="K56" s="33">
        <v>80.25</v>
      </c>
      <c r="L56" s="33">
        <f t="shared" si="3"/>
        <v>48.15</v>
      </c>
      <c r="M56" s="36">
        <v>71.3</v>
      </c>
      <c r="N56" s="33">
        <f t="shared" si="4"/>
        <v>28.52</v>
      </c>
      <c r="O56" s="33">
        <f t="shared" si="5"/>
        <v>76.67</v>
      </c>
      <c r="P56" s="34">
        <v>16</v>
      </c>
      <c r="Q56" s="76"/>
    </row>
    <row r="57" spans="1:17" ht="24.75" customHeight="1">
      <c r="A57" s="76">
        <v>54</v>
      </c>
      <c r="B57" s="68" t="s">
        <v>384</v>
      </c>
      <c r="C57" s="69" t="s">
        <v>218</v>
      </c>
      <c r="D57" s="69" t="s">
        <v>219</v>
      </c>
      <c r="E57" s="69"/>
      <c r="F57" s="66"/>
      <c r="G57" s="66"/>
      <c r="H57" s="66"/>
      <c r="I57" s="66"/>
      <c r="J57" s="66"/>
      <c r="K57" s="33">
        <v>79.6</v>
      </c>
      <c r="L57" s="33">
        <f t="shared" si="3"/>
        <v>47.76</v>
      </c>
      <c r="M57" s="36">
        <v>72.03</v>
      </c>
      <c r="N57" s="33">
        <f t="shared" si="4"/>
        <v>28.812</v>
      </c>
      <c r="O57" s="33">
        <f t="shared" si="5"/>
        <v>76.572</v>
      </c>
      <c r="P57" s="34">
        <v>17</v>
      </c>
      <c r="Q57" s="76"/>
    </row>
    <row r="58" spans="1:17" ht="24.75" customHeight="1">
      <c r="A58" s="76">
        <v>55</v>
      </c>
      <c r="B58" s="68" t="s">
        <v>384</v>
      </c>
      <c r="C58" s="69" t="s">
        <v>220</v>
      </c>
      <c r="D58" s="69" t="s">
        <v>221</v>
      </c>
      <c r="E58" s="69"/>
      <c r="F58" s="66"/>
      <c r="G58" s="66"/>
      <c r="H58" s="66"/>
      <c r="I58" s="66"/>
      <c r="J58" s="66"/>
      <c r="K58" s="33">
        <v>79.75</v>
      </c>
      <c r="L58" s="33">
        <f t="shared" si="3"/>
        <v>47.85</v>
      </c>
      <c r="M58" s="36">
        <v>71.2</v>
      </c>
      <c r="N58" s="33">
        <f t="shared" si="4"/>
        <v>28.480000000000004</v>
      </c>
      <c r="O58" s="33">
        <f t="shared" si="5"/>
        <v>76.33000000000001</v>
      </c>
      <c r="P58" s="34">
        <v>18</v>
      </c>
      <c r="Q58" s="76"/>
    </row>
    <row r="59" spans="1:17" ht="24.75" customHeight="1">
      <c r="A59" s="76">
        <v>56</v>
      </c>
      <c r="B59" s="68" t="s">
        <v>385</v>
      </c>
      <c r="C59" s="69" t="s">
        <v>223</v>
      </c>
      <c r="D59" s="69" t="s">
        <v>224</v>
      </c>
      <c r="E59" s="69"/>
      <c r="F59" s="66"/>
      <c r="G59" s="66"/>
      <c r="H59" s="66"/>
      <c r="I59" s="66"/>
      <c r="J59" s="66"/>
      <c r="K59" s="33">
        <v>83.05</v>
      </c>
      <c r="L59" s="33">
        <f t="shared" si="3"/>
        <v>49.83</v>
      </c>
      <c r="M59" s="36">
        <v>72.57</v>
      </c>
      <c r="N59" s="33">
        <f t="shared" si="4"/>
        <v>29.028</v>
      </c>
      <c r="O59" s="33">
        <f t="shared" si="5"/>
        <v>78.858</v>
      </c>
      <c r="P59" s="34">
        <v>1</v>
      </c>
      <c r="Q59" s="76"/>
    </row>
    <row r="60" spans="1:17" ht="24.75" customHeight="1">
      <c r="A60" s="76">
        <v>57</v>
      </c>
      <c r="B60" s="68" t="s">
        <v>385</v>
      </c>
      <c r="C60" s="69" t="s">
        <v>225</v>
      </c>
      <c r="D60" s="69" t="s">
        <v>226</v>
      </c>
      <c r="E60" s="69"/>
      <c r="F60" s="66"/>
      <c r="G60" s="66"/>
      <c r="H60" s="66"/>
      <c r="I60" s="66"/>
      <c r="J60" s="66"/>
      <c r="K60" s="33">
        <v>83.45</v>
      </c>
      <c r="L60" s="33">
        <f t="shared" si="3"/>
        <v>50.07</v>
      </c>
      <c r="M60" s="36">
        <v>71.1</v>
      </c>
      <c r="N60" s="33">
        <f t="shared" si="4"/>
        <v>28.439999999999998</v>
      </c>
      <c r="O60" s="33">
        <f t="shared" si="5"/>
        <v>78.50999999999999</v>
      </c>
      <c r="P60" s="34">
        <v>2</v>
      </c>
      <c r="Q60" s="76"/>
    </row>
    <row r="61" spans="1:17" ht="24.75" customHeight="1">
      <c r="A61" s="76">
        <v>58</v>
      </c>
      <c r="B61" s="68" t="s">
        <v>385</v>
      </c>
      <c r="C61" s="69" t="s">
        <v>227</v>
      </c>
      <c r="D61" s="69" t="s">
        <v>228</v>
      </c>
      <c r="E61" s="69"/>
      <c r="F61" s="66"/>
      <c r="G61" s="66"/>
      <c r="H61" s="66"/>
      <c r="I61" s="66"/>
      <c r="J61" s="66"/>
      <c r="K61" s="33">
        <v>84.25</v>
      </c>
      <c r="L61" s="33">
        <f t="shared" si="3"/>
        <v>50.55</v>
      </c>
      <c r="M61" s="36">
        <v>69.2</v>
      </c>
      <c r="N61" s="33">
        <f t="shared" si="4"/>
        <v>27.680000000000003</v>
      </c>
      <c r="O61" s="33">
        <f t="shared" si="5"/>
        <v>78.23</v>
      </c>
      <c r="P61" s="34">
        <v>3</v>
      </c>
      <c r="Q61" s="76"/>
    </row>
    <row r="62" spans="1:17" ht="24.75" customHeight="1">
      <c r="A62" s="76">
        <v>59</v>
      </c>
      <c r="B62" s="68" t="s">
        <v>385</v>
      </c>
      <c r="C62" s="69" t="s">
        <v>229</v>
      </c>
      <c r="D62" s="69" t="s">
        <v>230</v>
      </c>
      <c r="E62" s="69"/>
      <c r="F62" s="66"/>
      <c r="G62" s="66"/>
      <c r="H62" s="66"/>
      <c r="I62" s="66"/>
      <c r="J62" s="66"/>
      <c r="K62" s="33">
        <v>81.3</v>
      </c>
      <c r="L62" s="33">
        <f aca="true" t="shared" si="6" ref="L62:L93">K62*0.6</f>
        <v>48.779999999999994</v>
      </c>
      <c r="M62" s="36">
        <v>70.93</v>
      </c>
      <c r="N62" s="33">
        <f aca="true" t="shared" si="7" ref="N62:N93">M62*0.4</f>
        <v>28.372000000000003</v>
      </c>
      <c r="O62" s="33">
        <f aca="true" t="shared" si="8" ref="O62:O93">L62+N62</f>
        <v>77.152</v>
      </c>
      <c r="P62" s="34">
        <v>4</v>
      </c>
      <c r="Q62" s="76"/>
    </row>
    <row r="63" spans="1:17" ht="24.75" customHeight="1">
      <c r="A63" s="76">
        <v>60</v>
      </c>
      <c r="B63" s="68" t="s">
        <v>385</v>
      </c>
      <c r="C63" s="69" t="s">
        <v>231</v>
      </c>
      <c r="D63" s="69" t="s">
        <v>232</v>
      </c>
      <c r="E63" s="69"/>
      <c r="F63" s="66"/>
      <c r="G63" s="66"/>
      <c r="H63" s="66"/>
      <c r="I63" s="66"/>
      <c r="J63" s="66"/>
      <c r="K63" s="33">
        <v>80.15</v>
      </c>
      <c r="L63" s="33">
        <f t="shared" si="6"/>
        <v>48.09</v>
      </c>
      <c r="M63" s="36">
        <v>72.17</v>
      </c>
      <c r="N63" s="33">
        <f t="shared" si="7"/>
        <v>28.868000000000002</v>
      </c>
      <c r="O63" s="33">
        <f t="shared" si="8"/>
        <v>76.958</v>
      </c>
      <c r="P63" s="34">
        <v>5</v>
      </c>
      <c r="Q63" s="76"/>
    </row>
    <row r="64" spans="1:17" ht="24.75" customHeight="1">
      <c r="A64" s="76">
        <v>61</v>
      </c>
      <c r="B64" s="68" t="s">
        <v>385</v>
      </c>
      <c r="C64" s="69" t="s">
        <v>233</v>
      </c>
      <c r="D64" s="69" t="s">
        <v>234</v>
      </c>
      <c r="E64" s="69"/>
      <c r="F64" s="66"/>
      <c r="G64" s="66"/>
      <c r="H64" s="66"/>
      <c r="I64" s="66"/>
      <c r="J64" s="66"/>
      <c r="K64" s="33">
        <v>83.3</v>
      </c>
      <c r="L64" s="33">
        <f t="shared" si="6"/>
        <v>49.98</v>
      </c>
      <c r="M64" s="36">
        <v>65.87</v>
      </c>
      <c r="N64" s="33">
        <f t="shared" si="7"/>
        <v>26.348000000000003</v>
      </c>
      <c r="O64" s="33">
        <f t="shared" si="8"/>
        <v>76.328</v>
      </c>
      <c r="P64" s="34">
        <v>6</v>
      </c>
      <c r="Q64" s="76"/>
    </row>
    <row r="65" spans="1:17" ht="24.75" customHeight="1">
      <c r="A65" s="76">
        <v>62</v>
      </c>
      <c r="B65" s="68" t="s">
        <v>385</v>
      </c>
      <c r="C65" s="69" t="s">
        <v>235</v>
      </c>
      <c r="D65" s="69" t="s">
        <v>236</v>
      </c>
      <c r="E65" s="69"/>
      <c r="F65" s="66"/>
      <c r="G65" s="66"/>
      <c r="H65" s="66"/>
      <c r="I65" s="66"/>
      <c r="J65" s="66"/>
      <c r="K65" s="33">
        <v>78.95</v>
      </c>
      <c r="L65" s="33">
        <f t="shared" si="6"/>
        <v>47.37</v>
      </c>
      <c r="M65" s="36">
        <v>69.97</v>
      </c>
      <c r="N65" s="33">
        <f t="shared" si="7"/>
        <v>27.988</v>
      </c>
      <c r="O65" s="33">
        <f t="shared" si="8"/>
        <v>75.358</v>
      </c>
      <c r="P65" s="34">
        <v>7</v>
      </c>
      <c r="Q65" s="76"/>
    </row>
    <row r="66" spans="1:17" ht="24.75" customHeight="1">
      <c r="A66" s="76">
        <v>63</v>
      </c>
      <c r="B66" s="68" t="s">
        <v>385</v>
      </c>
      <c r="C66" s="69" t="s">
        <v>237</v>
      </c>
      <c r="D66" s="69" t="s">
        <v>238</v>
      </c>
      <c r="E66" s="69"/>
      <c r="F66" s="66"/>
      <c r="G66" s="66"/>
      <c r="H66" s="66"/>
      <c r="I66" s="66"/>
      <c r="J66" s="66"/>
      <c r="K66" s="33">
        <v>80.95</v>
      </c>
      <c r="L66" s="33">
        <f t="shared" si="6"/>
        <v>48.57</v>
      </c>
      <c r="M66" s="36">
        <v>66.13</v>
      </c>
      <c r="N66" s="33">
        <f t="shared" si="7"/>
        <v>26.451999999999998</v>
      </c>
      <c r="O66" s="33">
        <f t="shared" si="8"/>
        <v>75.02199999999999</v>
      </c>
      <c r="P66" s="34">
        <v>8</v>
      </c>
      <c r="Q66" s="76"/>
    </row>
    <row r="67" spans="1:17" ht="24.75" customHeight="1">
      <c r="A67" s="76">
        <v>64</v>
      </c>
      <c r="B67" s="68" t="s">
        <v>385</v>
      </c>
      <c r="C67" s="69" t="s">
        <v>239</v>
      </c>
      <c r="D67" s="69" t="s">
        <v>240</v>
      </c>
      <c r="E67" s="69"/>
      <c r="F67" s="66"/>
      <c r="G67" s="66"/>
      <c r="H67" s="66"/>
      <c r="I67" s="66"/>
      <c r="J67" s="66"/>
      <c r="K67" s="33">
        <v>77.25</v>
      </c>
      <c r="L67" s="33">
        <f t="shared" si="6"/>
        <v>46.35</v>
      </c>
      <c r="M67" s="36">
        <v>71</v>
      </c>
      <c r="N67" s="33">
        <f t="shared" si="7"/>
        <v>28.400000000000002</v>
      </c>
      <c r="O67" s="33">
        <f t="shared" si="8"/>
        <v>74.75</v>
      </c>
      <c r="P67" s="34">
        <v>9</v>
      </c>
      <c r="Q67" s="76"/>
    </row>
    <row r="68" spans="1:17" ht="24.75" customHeight="1">
      <c r="A68" s="76">
        <v>65</v>
      </c>
      <c r="B68" s="68" t="s">
        <v>385</v>
      </c>
      <c r="C68" s="69" t="s">
        <v>241</v>
      </c>
      <c r="D68" s="69" t="s">
        <v>242</v>
      </c>
      <c r="E68" s="69"/>
      <c r="F68" s="66"/>
      <c r="G68" s="66"/>
      <c r="H68" s="66"/>
      <c r="I68" s="66"/>
      <c r="J68" s="66"/>
      <c r="K68" s="33">
        <v>77.85</v>
      </c>
      <c r="L68" s="33">
        <f t="shared" si="6"/>
        <v>46.709999999999994</v>
      </c>
      <c r="M68" s="36">
        <v>66.67</v>
      </c>
      <c r="N68" s="33">
        <f t="shared" si="7"/>
        <v>26.668000000000003</v>
      </c>
      <c r="O68" s="33">
        <f t="shared" si="8"/>
        <v>73.378</v>
      </c>
      <c r="P68" s="34">
        <v>10</v>
      </c>
      <c r="Q68" s="76"/>
    </row>
    <row r="69" spans="1:17" ht="24.75" customHeight="1">
      <c r="A69" s="76">
        <v>66</v>
      </c>
      <c r="B69" s="68" t="s">
        <v>386</v>
      </c>
      <c r="C69" s="69" t="s">
        <v>244</v>
      </c>
      <c r="D69" s="69" t="s">
        <v>245</v>
      </c>
      <c r="E69" s="69"/>
      <c r="F69" s="66"/>
      <c r="G69" s="66"/>
      <c r="H69" s="66"/>
      <c r="I69" s="66"/>
      <c r="J69" s="66"/>
      <c r="K69" s="33">
        <v>87.7</v>
      </c>
      <c r="L69" s="33">
        <f t="shared" si="6"/>
        <v>52.62</v>
      </c>
      <c r="M69" s="36">
        <v>72.7</v>
      </c>
      <c r="N69" s="33">
        <f t="shared" si="7"/>
        <v>29.080000000000002</v>
      </c>
      <c r="O69" s="33">
        <f t="shared" si="8"/>
        <v>81.7</v>
      </c>
      <c r="P69" s="34">
        <v>1</v>
      </c>
      <c r="Q69" s="76"/>
    </row>
    <row r="70" spans="1:17" ht="24.75" customHeight="1">
      <c r="A70" s="76">
        <v>67</v>
      </c>
      <c r="B70" s="68" t="s">
        <v>386</v>
      </c>
      <c r="C70" s="69" t="s">
        <v>246</v>
      </c>
      <c r="D70" s="69" t="s">
        <v>247</v>
      </c>
      <c r="E70" s="69"/>
      <c r="F70" s="66"/>
      <c r="G70" s="66"/>
      <c r="H70" s="66"/>
      <c r="I70" s="66"/>
      <c r="J70" s="66"/>
      <c r="K70" s="33">
        <v>90.65</v>
      </c>
      <c r="L70" s="33">
        <f t="shared" si="6"/>
        <v>54.39</v>
      </c>
      <c r="M70" s="36">
        <v>67.73</v>
      </c>
      <c r="N70" s="33">
        <f t="shared" si="7"/>
        <v>27.092000000000002</v>
      </c>
      <c r="O70" s="33">
        <f t="shared" si="8"/>
        <v>81.482</v>
      </c>
      <c r="P70" s="34">
        <v>2</v>
      </c>
      <c r="Q70" s="76"/>
    </row>
    <row r="71" spans="1:17" ht="24.75" customHeight="1">
      <c r="A71" s="76">
        <v>68</v>
      </c>
      <c r="B71" s="68" t="s">
        <v>386</v>
      </c>
      <c r="C71" s="69" t="s">
        <v>248</v>
      </c>
      <c r="D71" s="69" t="s">
        <v>249</v>
      </c>
      <c r="E71" s="69"/>
      <c r="F71" s="66"/>
      <c r="G71" s="66"/>
      <c r="H71" s="66"/>
      <c r="I71" s="66"/>
      <c r="J71" s="66"/>
      <c r="K71" s="33">
        <v>86.95</v>
      </c>
      <c r="L71" s="33">
        <f t="shared" si="6"/>
        <v>52.17</v>
      </c>
      <c r="M71" s="36">
        <v>70.83</v>
      </c>
      <c r="N71" s="33">
        <f t="shared" si="7"/>
        <v>28.332</v>
      </c>
      <c r="O71" s="33">
        <f t="shared" si="8"/>
        <v>80.50200000000001</v>
      </c>
      <c r="P71" s="34">
        <v>3</v>
      </c>
      <c r="Q71" s="76"/>
    </row>
    <row r="72" spans="1:17" ht="24.75" customHeight="1">
      <c r="A72" s="76">
        <v>69</v>
      </c>
      <c r="B72" s="68" t="s">
        <v>386</v>
      </c>
      <c r="C72" s="69" t="s">
        <v>250</v>
      </c>
      <c r="D72" s="69" t="s">
        <v>251</v>
      </c>
      <c r="E72" s="69"/>
      <c r="F72" s="66"/>
      <c r="G72" s="66"/>
      <c r="H72" s="66"/>
      <c r="I72" s="66"/>
      <c r="J72" s="66"/>
      <c r="K72" s="33">
        <v>86.55</v>
      </c>
      <c r="L72" s="33">
        <f t="shared" si="6"/>
        <v>51.93</v>
      </c>
      <c r="M72" s="36">
        <v>69.73</v>
      </c>
      <c r="N72" s="33">
        <f t="shared" si="7"/>
        <v>27.892000000000003</v>
      </c>
      <c r="O72" s="33">
        <f t="shared" si="8"/>
        <v>79.822</v>
      </c>
      <c r="P72" s="34">
        <v>4</v>
      </c>
      <c r="Q72" s="76"/>
    </row>
    <row r="73" spans="1:17" ht="24.75" customHeight="1">
      <c r="A73" s="76">
        <v>70</v>
      </c>
      <c r="B73" s="68" t="s">
        <v>386</v>
      </c>
      <c r="C73" s="69" t="s">
        <v>252</v>
      </c>
      <c r="D73" s="69" t="s">
        <v>253</v>
      </c>
      <c r="E73" s="69"/>
      <c r="F73" s="66"/>
      <c r="G73" s="66"/>
      <c r="H73" s="66"/>
      <c r="I73" s="66"/>
      <c r="J73" s="66"/>
      <c r="K73" s="33">
        <v>85</v>
      </c>
      <c r="L73" s="33">
        <f t="shared" si="6"/>
        <v>51</v>
      </c>
      <c r="M73" s="36">
        <v>71.47</v>
      </c>
      <c r="N73" s="33">
        <f t="shared" si="7"/>
        <v>28.588</v>
      </c>
      <c r="O73" s="33">
        <f t="shared" si="8"/>
        <v>79.588</v>
      </c>
      <c r="P73" s="34">
        <v>5</v>
      </c>
      <c r="Q73" s="76"/>
    </row>
    <row r="74" spans="1:17" ht="24.75" customHeight="1">
      <c r="A74" s="76">
        <v>71</v>
      </c>
      <c r="B74" s="71" t="s">
        <v>386</v>
      </c>
      <c r="C74" s="69" t="s">
        <v>254</v>
      </c>
      <c r="D74" s="69" t="s">
        <v>255</v>
      </c>
      <c r="E74" s="69"/>
      <c r="F74" s="66"/>
      <c r="G74" s="66"/>
      <c r="H74" s="66"/>
      <c r="I74" s="66"/>
      <c r="J74" s="66"/>
      <c r="K74" s="33">
        <v>85</v>
      </c>
      <c r="L74" s="33">
        <f t="shared" si="6"/>
        <v>51</v>
      </c>
      <c r="M74" s="36">
        <v>66.1</v>
      </c>
      <c r="N74" s="33">
        <f t="shared" si="7"/>
        <v>26.439999999999998</v>
      </c>
      <c r="O74" s="33">
        <f t="shared" si="8"/>
        <v>77.44</v>
      </c>
      <c r="P74" s="34">
        <v>6</v>
      </c>
      <c r="Q74" s="76"/>
    </row>
    <row r="75" spans="1:17" ht="24.75" customHeight="1">
      <c r="A75" s="76">
        <v>72</v>
      </c>
      <c r="B75" s="68" t="s">
        <v>386</v>
      </c>
      <c r="C75" s="69" t="s">
        <v>256</v>
      </c>
      <c r="D75" s="69" t="s">
        <v>257</v>
      </c>
      <c r="E75" s="69"/>
      <c r="F75" s="66"/>
      <c r="G75" s="66"/>
      <c r="H75" s="66"/>
      <c r="I75" s="66"/>
      <c r="J75" s="66"/>
      <c r="K75" s="33">
        <v>83</v>
      </c>
      <c r="L75" s="33">
        <f t="shared" si="6"/>
        <v>49.8</v>
      </c>
      <c r="M75" s="36">
        <v>69.1</v>
      </c>
      <c r="N75" s="33">
        <f t="shared" si="7"/>
        <v>27.64</v>
      </c>
      <c r="O75" s="33">
        <f t="shared" si="8"/>
        <v>77.44</v>
      </c>
      <c r="P75" s="34">
        <v>6</v>
      </c>
      <c r="Q75" s="76"/>
    </row>
    <row r="76" spans="1:17" ht="24.75" customHeight="1">
      <c r="A76" s="76">
        <v>73</v>
      </c>
      <c r="B76" s="68" t="s">
        <v>386</v>
      </c>
      <c r="C76" s="69" t="s">
        <v>258</v>
      </c>
      <c r="D76" s="69" t="s">
        <v>259</v>
      </c>
      <c r="E76" s="69"/>
      <c r="F76" s="66"/>
      <c r="G76" s="66"/>
      <c r="H76" s="66"/>
      <c r="I76" s="66"/>
      <c r="J76" s="66"/>
      <c r="K76" s="33">
        <v>85.15</v>
      </c>
      <c r="L76" s="33">
        <f t="shared" si="6"/>
        <v>51.09</v>
      </c>
      <c r="M76" s="36">
        <v>64.6</v>
      </c>
      <c r="N76" s="33">
        <f t="shared" si="7"/>
        <v>25.84</v>
      </c>
      <c r="O76" s="33">
        <f t="shared" si="8"/>
        <v>76.93</v>
      </c>
      <c r="P76" s="34">
        <v>8</v>
      </c>
      <c r="Q76" s="76"/>
    </row>
    <row r="77" spans="1:17" ht="24.75" customHeight="1">
      <c r="A77" s="76">
        <v>74</v>
      </c>
      <c r="B77" s="68" t="s">
        <v>386</v>
      </c>
      <c r="C77" s="69" t="s">
        <v>262</v>
      </c>
      <c r="D77" s="69" t="s">
        <v>263</v>
      </c>
      <c r="E77" s="69"/>
      <c r="F77" s="66"/>
      <c r="G77" s="66"/>
      <c r="H77" s="66"/>
      <c r="I77" s="66"/>
      <c r="J77" s="66"/>
      <c r="K77" s="33">
        <v>83</v>
      </c>
      <c r="L77" s="33">
        <f t="shared" si="6"/>
        <v>49.8</v>
      </c>
      <c r="M77" s="36">
        <v>67.27</v>
      </c>
      <c r="N77" s="33">
        <f t="shared" si="7"/>
        <v>26.908</v>
      </c>
      <c r="O77" s="33">
        <f t="shared" si="8"/>
        <v>76.708</v>
      </c>
      <c r="P77" s="34">
        <v>10</v>
      </c>
      <c r="Q77" s="76"/>
    </row>
    <row r="78" spans="1:17" ht="24.75" customHeight="1">
      <c r="A78" s="76">
        <v>75</v>
      </c>
      <c r="B78" s="68" t="s">
        <v>387</v>
      </c>
      <c r="C78" s="69" t="s">
        <v>265</v>
      </c>
      <c r="D78" s="69" t="s">
        <v>266</v>
      </c>
      <c r="E78" s="69"/>
      <c r="F78" s="66"/>
      <c r="G78" s="66"/>
      <c r="H78" s="66"/>
      <c r="I78" s="66"/>
      <c r="J78" s="66"/>
      <c r="K78" s="33">
        <v>77</v>
      </c>
      <c r="L78" s="33">
        <f t="shared" si="6"/>
        <v>46.199999999999996</v>
      </c>
      <c r="M78" s="35">
        <v>73.43</v>
      </c>
      <c r="N78" s="33">
        <f t="shared" si="7"/>
        <v>29.372000000000003</v>
      </c>
      <c r="O78" s="33">
        <f t="shared" si="8"/>
        <v>75.572</v>
      </c>
      <c r="P78" s="34">
        <v>1</v>
      </c>
      <c r="Q78" s="76"/>
    </row>
    <row r="79" spans="1:17" ht="24.75" customHeight="1">
      <c r="A79" s="76">
        <v>76</v>
      </c>
      <c r="B79" s="68" t="s">
        <v>387</v>
      </c>
      <c r="C79" s="69" t="s">
        <v>267</v>
      </c>
      <c r="D79" s="69" t="s">
        <v>268</v>
      </c>
      <c r="E79" s="69"/>
      <c r="F79" s="66"/>
      <c r="G79" s="66"/>
      <c r="H79" s="66"/>
      <c r="I79" s="66"/>
      <c r="J79" s="66"/>
      <c r="K79" s="33">
        <v>75.4</v>
      </c>
      <c r="L79" s="33">
        <f t="shared" si="6"/>
        <v>45.24</v>
      </c>
      <c r="M79" s="35">
        <v>73.93</v>
      </c>
      <c r="N79" s="33">
        <f t="shared" si="7"/>
        <v>29.572000000000003</v>
      </c>
      <c r="O79" s="33">
        <f t="shared" si="8"/>
        <v>74.81200000000001</v>
      </c>
      <c r="P79" s="34">
        <v>2</v>
      </c>
      <c r="Q79" s="76"/>
    </row>
    <row r="80" spans="1:17" ht="24.75" customHeight="1">
      <c r="A80" s="76">
        <v>77</v>
      </c>
      <c r="B80" s="68" t="s">
        <v>388</v>
      </c>
      <c r="C80" s="69" t="s">
        <v>270</v>
      </c>
      <c r="D80" s="69" t="s">
        <v>271</v>
      </c>
      <c r="E80" s="69"/>
      <c r="F80" s="66"/>
      <c r="G80" s="66"/>
      <c r="H80" s="66"/>
      <c r="I80" s="66"/>
      <c r="J80" s="66"/>
      <c r="K80" s="33">
        <v>84.7</v>
      </c>
      <c r="L80" s="33">
        <f t="shared" si="6"/>
        <v>50.82</v>
      </c>
      <c r="M80" s="35">
        <v>72.5</v>
      </c>
      <c r="N80" s="33">
        <f t="shared" si="7"/>
        <v>29</v>
      </c>
      <c r="O80" s="33">
        <f t="shared" si="8"/>
        <v>79.82</v>
      </c>
      <c r="P80" s="34">
        <v>1</v>
      </c>
      <c r="Q80" s="76"/>
    </row>
    <row r="81" spans="1:17" ht="24.75" customHeight="1">
      <c r="A81" s="76">
        <v>78</v>
      </c>
      <c r="B81" s="68" t="s">
        <v>388</v>
      </c>
      <c r="C81" s="69" t="s">
        <v>272</v>
      </c>
      <c r="D81" s="69" t="s">
        <v>273</v>
      </c>
      <c r="E81" s="69"/>
      <c r="F81" s="67"/>
      <c r="G81" s="67"/>
      <c r="H81" s="67"/>
      <c r="I81" s="67"/>
      <c r="J81" s="67"/>
      <c r="K81" s="33">
        <v>84.8</v>
      </c>
      <c r="L81" s="33">
        <f t="shared" si="6"/>
        <v>50.879999999999995</v>
      </c>
      <c r="M81" s="35">
        <v>72.23</v>
      </c>
      <c r="N81" s="33">
        <f t="shared" si="7"/>
        <v>28.892000000000003</v>
      </c>
      <c r="O81" s="33">
        <f t="shared" si="8"/>
        <v>79.77199999999999</v>
      </c>
      <c r="P81" s="34">
        <v>2</v>
      </c>
      <c r="Q81" s="76"/>
    </row>
    <row r="82" spans="1:17" ht="24.75" customHeight="1">
      <c r="A82" s="76">
        <v>79</v>
      </c>
      <c r="B82" s="72" t="s">
        <v>404</v>
      </c>
      <c r="C82" s="69" t="s">
        <v>284</v>
      </c>
      <c r="D82" s="70">
        <v>9301312920</v>
      </c>
      <c r="E82" s="70"/>
      <c r="F82" s="67"/>
      <c r="G82" s="67"/>
      <c r="H82" s="67"/>
      <c r="I82" s="67"/>
      <c r="J82" s="67"/>
      <c r="K82" s="33">
        <v>74</v>
      </c>
      <c r="L82" s="33">
        <f t="shared" si="6"/>
        <v>44.4</v>
      </c>
      <c r="M82" s="36">
        <v>66.07</v>
      </c>
      <c r="N82" s="33">
        <f t="shared" si="7"/>
        <v>26.427999999999997</v>
      </c>
      <c r="O82" s="33">
        <f t="shared" si="8"/>
        <v>70.828</v>
      </c>
      <c r="P82" s="34">
        <v>1</v>
      </c>
      <c r="Q82" s="76"/>
    </row>
    <row r="83" spans="1:17" ht="24.75" customHeight="1">
      <c r="A83" s="76">
        <v>80</v>
      </c>
      <c r="B83" s="68" t="s">
        <v>392</v>
      </c>
      <c r="C83" s="69" t="s">
        <v>286</v>
      </c>
      <c r="D83" s="70">
        <v>9301292678</v>
      </c>
      <c r="E83" s="70"/>
      <c r="F83" s="67"/>
      <c r="G83" s="67"/>
      <c r="H83" s="67"/>
      <c r="I83" s="67"/>
      <c r="J83" s="67"/>
      <c r="K83" s="33">
        <v>82.85</v>
      </c>
      <c r="L83" s="33">
        <f t="shared" si="6"/>
        <v>49.709999999999994</v>
      </c>
      <c r="M83" s="36">
        <v>70.4</v>
      </c>
      <c r="N83" s="33">
        <f t="shared" si="7"/>
        <v>28.160000000000004</v>
      </c>
      <c r="O83" s="33">
        <f t="shared" si="8"/>
        <v>77.87</v>
      </c>
      <c r="P83" s="34">
        <v>1</v>
      </c>
      <c r="Q83" s="76"/>
    </row>
    <row r="84" spans="1:17" ht="24.75" customHeight="1">
      <c r="A84" s="76">
        <v>81</v>
      </c>
      <c r="B84" s="68" t="s">
        <v>392</v>
      </c>
      <c r="C84" s="69" t="s">
        <v>287</v>
      </c>
      <c r="D84" s="70">
        <v>9301292665</v>
      </c>
      <c r="E84" s="70"/>
      <c r="F84" s="67"/>
      <c r="G84" s="67"/>
      <c r="H84" s="67"/>
      <c r="I84" s="67"/>
      <c r="J84" s="67"/>
      <c r="K84" s="33">
        <v>80.05</v>
      </c>
      <c r="L84" s="33">
        <f t="shared" si="6"/>
        <v>48.029999999999994</v>
      </c>
      <c r="M84" s="36">
        <v>71.8</v>
      </c>
      <c r="N84" s="33">
        <f t="shared" si="7"/>
        <v>28.72</v>
      </c>
      <c r="O84" s="33">
        <f t="shared" si="8"/>
        <v>76.75</v>
      </c>
      <c r="P84" s="34">
        <v>2</v>
      </c>
      <c r="Q84" s="76"/>
    </row>
    <row r="85" spans="1:17" ht="24.75" customHeight="1">
      <c r="A85" s="76">
        <v>82</v>
      </c>
      <c r="B85" s="68" t="s">
        <v>392</v>
      </c>
      <c r="C85" s="69" t="s">
        <v>288</v>
      </c>
      <c r="D85" s="70">
        <v>9301292703</v>
      </c>
      <c r="E85" s="70"/>
      <c r="F85" s="67"/>
      <c r="G85" s="67"/>
      <c r="H85" s="67"/>
      <c r="I85" s="67"/>
      <c r="J85" s="67"/>
      <c r="K85" s="33">
        <v>78.95</v>
      </c>
      <c r="L85" s="33">
        <f t="shared" si="6"/>
        <v>47.37</v>
      </c>
      <c r="M85" s="36">
        <v>72.13</v>
      </c>
      <c r="N85" s="33">
        <f t="shared" si="7"/>
        <v>28.852</v>
      </c>
      <c r="O85" s="33">
        <f t="shared" si="8"/>
        <v>76.222</v>
      </c>
      <c r="P85" s="34">
        <v>3</v>
      </c>
      <c r="Q85" s="76"/>
    </row>
    <row r="86" spans="1:17" ht="24.75" customHeight="1">
      <c r="A86" s="76">
        <v>83</v>
      </c>
      <c r="B86" s="68" t="s">
        <v>392</v>
      </c>
      <c r="C86" s="69" t="s">
        <v>289</v>
      </c>
      <c r="D86" s="70">
        <v>9301292758</v>
      </c>
      <c r="E86" s="70"/>
      <c r="F86" s="67"/>
      <c r="G86" s="67"/>
      <c r="H86" s="67"/>
      <c r="I86" s="67"/>
      <c r="J86" s="67"/>
      <c r="K86" s="33">
        <v>78.95</v>
      </c>
      <c r="L86" s="33">
        <f t="shared" si="6"/>
        <v>47.37</v>
      </c>
      <c r="M86" s="36">
        <v>71.77</v>
      </c>
      <c r="N86" s="33">
        <f t="shared" si="7"/>
        <v>28.708</v>
      </c>
      <c r="O86" s="33">
        <f t="shared" si="8"/>
        <v>76.078</v>
      </c>
      <c r="P86" s="34">
        <v>4</v>
      </c>
      <c r="Q86" s="76"/>
    </row>
    <row r="87" spans="1:17" ht="24.75" customHeight="1">
      <c r="A87" s="76">
        <v>84</v>
      </c>
      <c r="B87" s="68" t="s">
        <v>393</v>
      </c>
      <c r="C87" s="69" t="s">
        <v>291</v>
      </c>
      <c r="D87" s="70">
        <v>9301302882</v>
      </c>
      <c r="E87" s="70"/>
      <c r="F87" s="67"/>
      <c r="G87" s="67"/>
      <c r="H87" s="67"/>
      <c r="I87" s="67"/>
      <c r="J87" s="67"/>
      <c r="K87" s="33">
        <v>84.15</v>
      </c>
      <c r="L87" s="33">
        <f t="shared" si="6"/>
        <v>50.49</v>
      </c>
      <c r="M87" s="36">
        <v>72.03</v>
      </c>
      <c r="N87" s="33">
        <f t="shared" si="7"/>
        <v>28.812</v>
      </c>
      <c r="O87" s="33">
        <f t="shared" si="8"/>
        <v>79.302</v>
      </c>
      <c r="P87" s="34">
        <v>1</v>
      </c>
      <c r="Q87" s="76"/>
    </row>
    <row r="88" spans="1:17" ht="24.75" customHeight="1">
      <c r="A88" s="76">
        <v>85</v>
      </c>
      <c r="B88" s="68" t="s">
        <v>393</v>
      </c>
      <c r="C88" s="69" t="s">
        <v>292</v>
      </c>
      <c r="D88" s="70">
        <v>9301302854</v>
      </c>
      <c r="E88" s="70"/>
      <c r="F88" s="67"/>
      <c r="G88" s="67"/>
      <c r="H88" s="67"/>
      <c r="I88" s="67"/>
      <c r="J88" s="67"/>
      <c r="K88" s="33">
        <v>81.2</v>
      </c>
      <c r="L88" s="33">
        <f t="shared" si="6"/>
        <v>48.72</v>
      </c>
      <c r="M88" s="36">
        <v>72.6</v>
      </c>
      <c r="N88" s="33">
        <f t="shared" si="7"/>
        <v>29.04</v>
      </c>
      <c r="O88" s="33">
        <f t="shared" si="8"/>
        <v>77.75999999999999</v>
      </c>
      <c r="P88" s="34">
        <v>2</v>
      </c>
      <c r="Q88" s="76"/>
    </row>
    <row r="89" spans="1:17" ht="24.75" customHeight="1">
      <c r="A89" s="76">
        <v>86</v>
      </c>
      <c r="B89" s="68" t="s">
        <v>393</v>
      </c>
      <c r="C89" s="69" t="s">
        <v>293</v>
      </c>
      <c r="D89" s="70">
        <v>9301302847</v>
      </c>
      <c r="E89" s="70"/>
      <c r="F89" s="67"/>
      <c r="G89" s="67"/>
      <c r="H89" s="67"/>
      <c r="I89" s="67"/>
      <c r="J89" s="67"/>
      <c r="K89" s="33">
        <v>80.2</v>
      </c>
      <c r="L89" s="33">
        <f t="shared" si="6"/>
        <v>48.12</v>
      </c>
      <c r="M89" s="36">
        <v>72.9</v>
      </c>
      <c r="N89" s="33">
        <f t="shared" si="7"/>
        <v>29.160000000000004</v>
      </c>
      <c r="O89" s="33">
        <f t="shared" si="8"/>
        <v>77.28</v>
      </c>
      <c r="P89" s="34">
        <v>3</v>
      </c>
      <c r="Q89" s="76"/>
    </row>
    <row r="90" spans="1:17" ht="24.75" customHeight="1">
      <c r="A90" s="76">
        <v>87</v>
      </c>
      <c r="B90" s="68" t="s">
        <v>393</v>
      </c>
      <c r="C90" s="69" t="s">
        <v>294</v>
      </c>
      <c r="D90" s="70">
        <v>9301302871</v>
      </c>
      <c r="E90" s="70"/>
      <c r="F90" s="66"/>
      <c r="G90" s="66"/>
      <c r="H90" s="66"/>
      <c r="I90" s="66"/>
      <c r="J90" s="66"/>
      <c r="K90" s="33">
        <v>80.1</v>
      </c>
      <c r="L90" s="33">
        <f t="shared" si="6"/>
        <v>48.059999999999995</v>
      </c>
      <c r="M90" s="36">
        <v>72.03</v>
      </c>
      <c r="N90" s="33">
        <f t="shared" si="7"/>
        <v>28.812</v>
      </c>
      <c r="O90" s="33">
        <f t="shared" si="8"/>
        <v>76.872</v>
      </c>
      <c r="P90" s="34">
        <v>4</v>
      </c>
      <c r="Q90" s="76"/>
    </row>
    <row r="91" spans="1:17" ht="24.75" customHeight="1">
      <c r="A91" s="76">
        <v>88</v>
      </c>
      <c r="B91" s="68" t="s">
        <v>394</v>
      </c>
      <c r="C91" s="69" t="s">
        <v>296</v>
      </c>
      <c r="D91" s="69" t="s">
        <v>297</v>
      </c>
      <c r="E91" s="69"/>
      <c r="F91" s="66"/>
      <c r="G91" s="66"/>
      <c r="H91" s="66"/>
      <c r="I91" s="66"/>
      <c r="J91" s="66"/>
      <c r="K91" s="33">
        <v>83.4</v>
      </c>
      <c r="L91" s="33">
        <f t="shared" si="6"/>
        <v>50.04</v>
      </c>
      <c r="M91" s="36">
        <v>69</v>
      </c>
      <c r="N91" s="33">
        <f t="shared" si="7"/>
        <v>27.6</v>
      </c>
      <c r="O91" s="33">
        <f t="shared" si="8"/>
        <v>77.64</v>
      </c>
      <c r="P91" s="34">
        <v>1</v>
      </c>
      <c r="Q91" s="76"/>
    </row>
    <row r="92" spans="1:17" ht="24.75" customHeight="1">
      <c r="A92" s="76">
        <v>89</v>
      </c>
      <c r="B92" s="68" t="s">
        <v>394</v>
      </c>
      <c r="C92" s="69" t="s">
        <v>298</v>
      </c>
      <c r="D92" s="69" t="s">
        <v>299</v>
      </c>
      <c r="E92" s="69"/>
      <c r="F92" s="66"/>
      <c r="G92" s="66"/>
      <c r="H92" s="66"/>
      <c r="I92" s="66"/>
      <c r="J92" s="66"/>
      <c r="K92" s="33">
        <v>81.4</v>
      </c>
      <c r="L92" s="33">
        <f t="shared" si="6"/>
        <v>48.84</v>
      </c>
      <c r="M92" s="36">
        <v>69.47</v>
      </c>
      <c r="N92" s="33">
        <f t="shared" si="7"/>
        <v>27.788</v>
      </c>
      <c r="O92" s="33">
        <f t="shared" si="8"/>
        <v>76.628</v>
      </c>
      <c r="P92" s="34">
        <v>2</v>
      </c>
      <c r="Q92" s="76"/>
    </row>
    <row r="93" spans="1:17" ht="24.75" customHeight="1">
      <c r="A93" s="76">
        <v>90</v>
      </c>
      <c r="B93" s="68" t="s">
        <v>395</v>
      </c>
      <c r="C93" s="69" t="s">
        <v>301</v>
      </c>
      <c r="D93" s="69" t="s">
        <v>302</v>
      </c>
      <c r="E93" s="69"/>
      <c r="F93" s="66"/>
      <c r="G93" s="66"/>
      <c r="H93" s="66"/>
      <c r="I93" s="66"/>
      <c r="J93" s="66"/>
      <c r="K93" s="33">
        <v>88.9</v>
      </c>
      <c r="L93" s="33">
        <f t="shared" si="6"/>
        <v>53.34</v>
      </c>
      <c r="M93" s="36">
        <v>68.53</v>
      </c>
      <c r="N93" s="33">
        <f t="shared" si="7"/>
        <v>27.412000000000003</v>
      </c>
      <c r="O93" s="33">
        <f t="shared" si="8"/>
        <v>80.75200000000001</v>
      </c>
      <c r="P93" s="34">
        <v>1</v>
      </c>
      <c r="Q93" s="76"/>
    </row>
    <row r="94" spans="1:17" ht="24.75" customHeight="1">
      <c r="A94" s="76">
        <v>91</v>
      </c>
      <c r="B94" s="68" t="s">
        <v>395</v>
      </c>
      <c r="C94" s="69" t="s">
        <v>303</v>
      </c>
      <c r="D94" s="69" t="s">
        <v>304</v>
      </c>
      <c r="E94" s="69"/>
      <c r="K94" s="33">
        <v>86.2</v>
      </c>
      <c r="L94" s="33">
        <f>K94*0.6</f>
        <v>51.72</v>
      </c>
      <c r="M94" s="36">
        <v>70.23</v>
      </c>
      <c r="N94" s="33">
        <f>M94*0.4</f>
        <v>28.092000000000002</v>
      </c>
      <c r="O94" s="33">
        <f>L94+N94</f>
        <v>79.812</v>
      </c>
      <c r="P94" s="34">
        <v>2</v>
      </c>
      <c r="Q94" s="76"/>
    </row>
    <row r="95" spans="1:5" ht="24.75" customHeight="1">
      <c r="A95" s="76">
        <v>92</v>
      </c>
      <c r="B95" s="68" t="s">
        <v>398</v>
      </c>
      <c r="C95" s="69" t="s">
        <v>312</v>
      </c>
      <c r="D95" s="69" t="s">
        <v>313</v>
      </c>
      <c r="E95" s="69"/>
    </row>
    <row r="96" spans="1:5" ht="24.75" customHeight="1">
      <c r="A96" s="76">
        <v>93</v>
      </c>
      <c r="B96" s="68" t="s">
        <v>399</v>
      </c>
      <c r="C96" s="69" t="s">
        <v>315</v>
      </c>
      <c r="D96" s="69" t="s">
        <v>316</v>
      </c>
      <c r="E96" s="69"/>
    </row>
    <row r="97" spans="1:5" ht="24.75" customHeight="1">
      <c r="A97" s="76">
        <v>94</v>
      </c>
      <c r="B97" s="68" t="s">
        <v>400</v>
      </c>
      <c r="C97" s="69" t="s">
        <v>317</v>
      </c>
      <c r="D97" s="69" t="s">
        <v>318</v>
      </c>
      <c r="E97" s="69"/>
    </row>
    <row r="98" spans="1:5" ht="24.75" customHeight="1">
      <c r="A98" s="76">
        <v>95</v>
      </c>
      <c r="B98" s="68" t="s">
        <v>401</v>
      </c>
      <c r="C98" s="69" t="s">
        <v>320</v>
      </c>
      <c r="D98" s="69" t="s">
        <v>321</v>
      </c>
      <c r="E98" s="69"/>
    </row>
    <row r="99" spans="1:5" ht="24.75" customHeight="1">
      <c r="A99" s="76">
        <v>96</v>
      </c>
      <c r="B99" s="68" t="s">
        <v>402</v>
      </c>
      <c r="C99" s="69" t="s">
        <v>323</v>
      </c>
      <c r="D99" s="69" t="s">
        <v>324</v>
      </c>
      <c r="E99" s="69"/>
    </row>
    <row r="100" spans="1:5" ht="24.75" customHeight="1">
      <c r="A100" s="76">
        <v>97</v>
      </c>
      <c r="B100" s="68" t="s">
        <v>403</v>
      </c>
      <c r="C100" s="69" t="s">
        <v>326</v>
      </c>
      <c r="D100" s="69" t="s">
        <v>327</v>
      </c>
      <c r="E100" s="69"/>
    </row>
    <row r="159" ht="24.7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9"/>
  <sheetViews>
    <sheetView workbookViewId="0" topLeftCell="A1">
      <selection activeCell="I13" sqref="I13"/>
    </sheetView>
  </sheetViews>
  <sheetFormatPr defaultColWidth="9.00390625" defaultRowHeight="14.25"/>
  <cols>
    <col min="1" max="1" width="14.625" style="43" customWidth="1"/>
    <col min="2" max="2" width="7.00390625" style="24" customWidth="1"/>
    <col min="3" max="3" width="10.375" style="44" customWidth="1"/>
    <col min="4" max="4" width="6.75390625" style="24" customWidth="1"/>
    <col min="5" max="5" width="6.875" style="24" customWidth="1"/>
    <col min="6" max="6" width="6.125" style="24" customWidth="1"/>
    <col min="7" max="7" width="6.375" style="24" customWidth="1"/>
    <col min="8" max="8" width="7.25390625" style="24" customWidth="1"/>
    <col min="9" max="9" width="3.875" style="24" customWidth="1"/>
    <col min="10" max="10" width="7.625" style="24" customWidth="1"/>
    <col min="11" max="16384" width="9.00390625" style="24" customWidth="1"/>
  </cols>
  <sheetData>
    <row r="1" spans="1:10" ht="31.5" customHeight="1">
      <c r="A1" s="107" t="s">
        <v>91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44.25" customHeight="1">
      <c r="A2" s="25" t="s">
        <v>92</v>
      </c>
      <c r="B2" s="26" t="s">
        <v>93</v>
      </c>
      <c r="C2" s="27" t="s">
        <v>94</v>
      </c>
      <c r="D2" s="28" t="s">
        <v>95</v>
      </c>
      <c r="E2" s="29" t="s">
        <v>96</v>
      </c>
      <c r="F2" s="29" t="s">
        <v>97</v>
      </c>
      <c r="G2" s="29" t="s">
        <v>98</v>
      </c>
      <c r="H2" s="29" t="s">
        <v>99</v>
      </c>
      <c r="I2" s="26" t="s">
        <v>100</v>
      </c>
      <c r="J2" s="26" t="s">
        <v>90</v>
      </c>
    </row>
    <row r="3" spans="1:10" ht="17.25" customHeight="1">
      <c r="A3" s="54" t="s">
        <v>101</v>
      </c>
      <c r="B3" s="55" t="s">
        <v>102</v>
      </c>
      <c r="C3" s="56" t="s">
        <v>103</v>
      </c>
      <c r="D3" s="57">
        <v>79.15</v>
      </c>
      <c r="E3" s="57">
        <f aca="true" t="shared" si="0" ref="E3:E34">D3*0.6</f>
        <v>47.49</v>
      </c>
      <c r="F3" s="57">
        <v>71.73</v>
      </c>
      <c r="G3" s="57">
        <f aca="true" t="shared" si="1" ref="G3:G34">F3*0.4</f>
        <v>28.692000000000004</v>
      </c>
      <c r="H3" s="57">
        <f aca="true" t="shared" si="2" ref="H3:H34">E3+G3</f>
        <v>76.182</v>
      </c>
      <c r="I3" s="58">
        <v>1</v>
      </c>
      <c r="J3" s="59" t="s">
        <v>328</v>
      </c>
    </row>
    <row r="4" spans="1:10" ht="17.25" customHeight="1">
      <c r="A4" s="30" t="s">
        <v>104</v>
      </c>
      <c r="B4" s="31" t="s">
        <v>105</v>
      </c>
      <c r="C4" s="32" t="s">
        <v>106</v>
      </c>
      <c r="D4" s="33">
        <v>85.6</v>
      </c>
      <c r="E4" s="33">
        <f t="shared" si="0"/>
        <v>51.35999999999999</v>
      </c>
      <c r="F4" s="33">
        <v>71.43</v>
      </c>
      <c r="G4" s="33">
        <f t="shared" si="1"/>
        <v>28.572000000000003</v>
      </c>
      <c r="H4" s="33">
        <f t="shared" si="2"/>
        <v>79.93199999999999</v>
      </c>
      <c r="I4" s="34">
        <v>1</v>
      </c>
      <c r="J4" s="45" t="s">
        <v>328</v>
      </c>
    </row>
    <row r="5" spans="1:10" ht="17.25" customHeight="1">
      <c r="A5" s="30" t="s">
        <v>107</v>
      </c>
      <c r="B5" s="31" t="s">
        <v>108</v>
      </c>
      <c r="C5" s="32" t="s">
        <v>109</v>
      </c>
      <c r="D5" s="33">
        <v>74.95</v>
      </c>
      <c r="E5" s="33">
        <f t="shared" si="0"/>
        <v>44.97</v>
      </c>
      <c r="F5" s="36">
        <v>72.53</v>
      </c>
      <c r="G5" s="33">
        <f t="shared" si="1"/>
        <v>29.012</v>
      </c>
      <c r="H5" s="33">
        <f t="shared" si="2"/>
        <v>73.982</v>
      </c>
      <c r="I5" s="34">
        <v>1</v>
      </c>
      <c r="J5" s="45" t="s">
        <v>328</v>
      </c>
    </row>
    <row r="6" spans="1:10" ht="17.25" customHeight="1">
      <c r="A6" s="30" t="s">
        <v>110</v>
      </c>
      <c r="B6" s="31" t="s">
        <v>111</v>
      </c>
      <c r="C6" s="32" t="s">
        <v>112</v>
      </c>
      <c r="D6" s="33">
        <v>81.75</v>
      </c>
      <c r="E6" s="33">
        <f t="shared" si="0"/>
        <v>49.05</v>
      </c>
      <c r="F6" s="35">
        <v>71.9</v>
      </c>
      <c r="G6" s="33">
        <f t="shared" si="1"/>
        <v>28.760000000000005</v>
      </c>
      <c r="H6" s="33">
        <f t="shared" si="2"/>
        <v>77.81</v>
      </c>
      <c r="I6" s="34">
        <v>1</v>
      </c>
      <c r="J6" s="45" t="s">
        <v>328</v>
      </c>
    </row>
    <row r="7" spans="1:10" ht="17.25" customHeight="1">
      <c r="A7" s="30" t="s">
        <v>113</v>
      </c>
      <c r="B7" s="31" t="s">
        <v>114</v>
      </c>
      <c r="C7" s="32">
        <v>9201051845</v>
      </c>
      <c r="D7" s="33">
        <v>87.45</v>
      </c>
      <c r="E7" s="33">
        <f t="shared" si="0"/>
        <v>52.47</v>
      </c>
      <c r="F7" s="36">
        <v>71.4</v>
      </c>
      <c r="G7" s="33">
        <f t="shared" si="1"/>
        <v>28.560000000000002</v>
      </c>
      <c r="H7" s="33">
        <f t="shared" si="2"/>
        <v>81.03</v>
      </c>
      <c r="I7" s="34">
        <v>1</v>
      </c>
      <c r="J7" s="45" t="s">
        <v>328</v>
      </c>
    </row>
    <row r="8" spans="1:10" ht="17.25" customHeight="1">
      <c r="A8" s="30" t="s">
        <v>115</v>
      </c>
      <c r="B8" s="31" t="s">
        <v>116</v>
      </c>
      <c r="C8" s="32" t="s">
        <v>117</v>
      </c>
      <c r="D8" s="33">
        <v>90.85</v>
      </c>
      <c r="E8" s="33">
        <f t="shared" si="0"/>
        <v>54.51</v>
      </c>
      <c r="F8" s="36">
        <v>73.37</v>
      </c>
      <c r="G8" s="33">
        <f t="shared" si="1"/>
        <v>29.348000000000003</v>
      </c>
      <c r="H8" s="33">
        <f t="shared" si="2"/>
        <v>83.858</v>
      </c>
      <c r="I8" s="34">
        <v>1</v>
      </c>
      <c r="J8" s="45" t="s">
        <v>328</v>
      </c>
    </row>
    <row r="9" spans="1:11" s="37" customFormat="1" ht="17.25" customHeight="1">
      <c r="A9" s="30" t="s">
        <v>118</v>
      </c>
      <c r="B9" s="31" t="s">
        <v>119</v>
      </c>
      <c r="C9" s="32" t="s">
        <v>120</v>
      </c>
      <c r="D9" s="33">
        <v>86.75</v>
      </c>
      <c r="E9" s="33">
        <f t="shared" si="0"/>
        <v>52.05</v>
      </c>
      <c r="F9" s="35">
        <v>74.23</v>
      </c>
      <c r="G9" s="33">
        <f t="shared" si="1"/>
        <v>29.692000000000004</v>
      </c>
      <c r="H9" s="33">
        <f t="shared" si="2"/>
        <v>81.742</v>
      </c>
      <c r="I9" s="34">
        <v>1</v>
      </c>
      <c r="J9" s="45" t="s">
        <v>328</v>
      </c>
      <c r="K9" s="24"/>
    </row>
    <row r="10" spans="1:11" s="37" customFormat="1" ht="17.25" customHeight="1">
      <c r="A10" s="30" t="s">
        <v>121</v>
      </c>
      <c r="B10" s="31" t="s">
        <v>122</v>
      </c>
      <c r="C10" s="32" t="s">
        <v>123</v>
      </c>
      <c r="D10" s="33">
        <v>83.42</v>
      </c>
      <c r="E10" s="33">
        <f t="shared" si="0"/>
        <v>50.052</v>
      </c>
      <c r="F10" s="36">
        <v>70.33</v>
      </c>
      <c r="G10" s="33">
        <f t="shared" si="1"/>
        <v>28.132</v>
      </c>
      <c r="H10" s="33">
        <f t="shared" si="2"/>
        <v>78.184</v>
      </c>
      <c r="I10" s="34">
        <v>1</v>
      </c>
      <c r="J10" s="45" t="s">
        <v>328</v>
      </c>
      <c r="K10" s="24"/>
    </row>
    <row r="11" spans="1:11" s="37" customFormat="1" ht="17.25" customHeight="1">
      <c r="A11" s="30" t="s">
        <v>124</v>
      </c>
      <c r="B11" s="31" t="s">
        <v>125</v>
      </c>
      <c r="C11" s="32" t="s">
        <v>126</v>
      </c>
      <c r="D11" s="33">
        <v>93.54</v>
      </c>
      <c r="E11" s="33">
        <f t="shared" si="0"/>
        <v>56.124</v>
      </c>
      <c r="F11" s="36">
        <v>71.4</v>
      </c>
      <c r="G11" s="33">
        <f t="shared" si="1"/>
        <v>28.560000000000002</v>
      </c>
      <c r="H11" s="33">
        <f t="shared" si="2"/>
        <v>84.684</v>
      </c>
      <c r="I11" s="34">
        <v>1</v>
      </c>
      <c r="J11" s="45" t="s">
        <v>328</v>
      </c>
      <c r="K11" s="24"/>
    </row>
    <row r="12" spans="1:11" s="37" customFormat="1" ht="17.25" customHeight="1">
      <c r="A12" s="30" t="s">
        <v>127</v>
      </c>
      <c r="B12" s="31" t="s">
        <v>128</v>
      </c>
      <c r="C12" s="38">
        <v>9301102574</v>
      </c>
      <c r="D12" s="33">
        <v>83.75</v>
      </c>
      <c r="E12" s="33">
        <f t="shared" si="0"/>
        <v>50.25</v>
      </c>
      <c r="F12" s="36">
        <v>72.73</v>
      </c>
      <c r="G12" s="33">
        <f t="shared" si="1"/>
        <v>29.092000000000002</v>
      </c>
      <c r="H12" s="33">
        <f t="shared" si="2"/>
        <v>79.342</v>
      </c>
      <c r="I12" s="34">
        <v>1</v>
      </c>
      <c r="J12" s="45" t="s">
        <v>328</v>
      </c>
      <c r="K12" s="24"/>
    </row>
    <row r="13" spans="1:10" ht="17.25" customHeight="1">
      <c r="A13" s="30" t="s">
        <v>135</v>
      </c>
      <c r="B13" s="31" t="s">
        <v>136</v>
      </c>
      <c r="C13" s="32" t="s">
        <v>137</v>
      </c>
      <c r="D13" s="33">
        <v>85.7</v>
      </c>
      <c r="E13" s="33">
        <f t="shared" si="0"/>
        <v>51.42</v>
      </c>
      <c r="F13" s="35">
        <v>73.17</v>
      </c>
      <c r="G13" s="33">
        <f t="shared" si="1"/>
        <v>29.268</v>
      </c>
      <c r="H13" s="33">
        <f t="shared" si="2"/>
        <v>80.688</v>
      </c>
      <c r="I13" s="34">
        <v>1</v>
      </c>
      <c r="J13" s="45" t="s">
        <v>328</v>
      </c>
    </row>
    <row r="14" spans="1:10" ht="17.25" customHeight="1">
      <c r="A14" s="30" t="s">
        <v>138</v>
      </c>
      <c r="B14" s="31" t="s">
        <v>139</v>
      </c>
      <c r="C14" s="32" t="s">
        <v>140</v>
      </c>
      <c r="D14" s="33">
        <v>80.6</v>
      </c>
      <c r="E14" s="33">
        <f t="shared" si="0"/>
        <v>48.35999999999999</v>
      </c>
      <c r="F14" s="36">
        <v>74</v>
      </c>
      <c r="G14" s="33">
        <f t="shared" si="1"/>
        <v>29.6</v>
      </c>
      <c r="H14" s="33">
        <f t="shared" si="2"/>
        <v>77.96</v>
      </c>
      <c r="I14" s="34">
        <v>1</v>
      </c>
      <c r="J14" s="45" t="s">
        <v>328</v>
      </c>
    </row>
    <row r="15" spans="1:10" ht="17.25" customHeight="1">
      <c r="A15" s="30" t="s">
        <v>141</v>
      </c>
      <c r="B15" s="31" t="s">
        <v>142</v>
      </c>
      <c r="C15" s="32" t="s">
        <v>143</v>
      </c>
      <c r="D15" s="33">
        <v>82.55</v>
      </c>
      <c r="E15" s="33">
        <f t="shared" si="0"/>
        <v>49.529999999999994</v>
      </c>
      <c r="F15" s="36">
        <v>72.5</v>
      </c>
      <c r="G15" s="33">
        <f t="shared" si="1"/>
        <v>29</v>
      </c>
      <c r="H15" s="33">
        <f t="shared" si="2"/>
        <v>78.53</v>
      </c>
      <c r="I15" s="34">
        <v>1</v>
      </c>
      <c r="J15" s="45" t="s">
        <v>328</v>
      </c>
    </row>
    <row r="16" spans="1:10" ht="17.25" customHeight="1">
      <c r="A16" s="30" t="s">
        <v>144</v>
      </c>
      <c r="B16" s="31" t="s">
        <v>145</v>
      </c>
      <c r="C16" s="32" t="s">
        <v>146</v>
      </c>
      <c r="D16" s="33">
        <v>79.65</v>
      </c>
      <c r="E16" s="33">
        <f t="shared" si="0"/>
        <v>47.79</v>
      </c>
      <c r="F16" s="36">
        <v>70.9</v>
      </c>
      <c r="G16" s="33">
        <f t="shared" si="1"/>
        <v>28.360000000000003</v>
      </c>
      <c r="H16" s="33">
        <f t="shared" si="2"/>
        <v>76.15</v>
      </c>
      <c r="I16" s="34">
        <v>1</v>
      </c>
      <c r="J16" s="45" t="s">
        <v>328</v>
      </c>
    </row>
    <row r="17" spans="1:10" ht="17.25" customHeight="1">
      <c r="A17" s="30" t="s">
        <v>147</v>
      </c>
      <c r="B17" s="31" t="s">
        <v>148</v>
      </c>
      <c r="C17" s="32" t="s">
        <v>149</v>
      </c>
      <c r="D17" s="33">
        <v>80.05</v>
      </c>
      <c r="E17" s="33">
        <f t="shared" si="0"/>
        <v>48.029999999999994</v>
      </c>
      <c r="F17" s="36">
        <v>72.53</v>
      </c>
      <c r="G17" s="33">
        <f t="shared" si="1"/>
        <v>29.012</v>
      </c>
      <c r="H17" s="33">
        <f t="shared" si="2"/>
        <v>77.042</v>
      </c>
      <c r="I17" s="34">
        <v>1</v>
      </c>
      <c r="J17" s="45" t="s">
        <v>328</v>
      </c>
    </row>
    <row r="18" spans="1:10" ht="17.25" customHeight="1">
      <c r="A18" s="30" t="s">
        <v>150</v>
      </c>
      <c r="B18" s="31" t="s">
        <v>151</v>
      </c>
      <c r="C18" s="32" t="s">
        <v>152</v>
      </c>
      <c r="D18" s="33">
        <v>79.25</v>
      </c>
      <c r="E18" s="33">
        <f t="shared" si="0"/>
        <v>47.55</v>
      </c>
      <c r="F18" s="36">
        <v>70.9</v>
      </c>
      <c r="G18" s="33">
        <f t="shared" si="1"/>
        <v>28.360000000000003</v>
      </c>
      <c r="H18" s="33">
        <f t="shared" si="2"/>
        <v>75.91</v>
      </c>
      <c r="I18" s="34">
        <v>1</v>
      </c>
      <c r="J18" s="45" t="s">
        <v>328</v>
      </c>
    </row>
    <row r="19" spans="1:10" ht="17.25" customHeight="1">
      <c r="A19" s="30" t="s">
        <v>153</v>
      </c>
      <c r="B19" s="31" t="s">
        <v>154</v>
      </c>
      <c r="C19" s="32" t="s">
        <v>155</v>
      </c>
      <c r="D19" s="33">
        <v>87.69</v>
      </c>
      <c r="E19" s="33">
        <f t="shared" si="0"/>
        <v>52.614</v>
      </c>
      <c r="F19" s="36">
        <v>73.37</v>
      </c>
      <c r="G19" s="33">
        <f t="shared" si="1"/>
        <v>29.348000000000003</v>
      </c>
      <c r="H19" s="33">
        <f t="shared" si="2"/>
        <v>81.962</v>
      </c>
      <c r="I19" s="34">
        <v>1</v>
      </c>
      <c r="J19" s="45" t="s">
        <v>328</v>
      </c>
    </row>
    <row r="20" spans="1:10" ht="17.25" customHeight="1">
      <c r="A20" s="30" t="s">
        <v>274</v>
      </c>
      <c r="B20" s="31" t="s">
        <v>275</v>
      </c>
      <c r="C20" s="32" t="s">
        <v>276</v>
      </c>
      <c r="D20" s="33">
        <v>84.8</v>
      </c>
      <c r="E20" s="33">
        <f t="shared" si="0"/>
        <v>50.879999999999995</v>
      </c>
      <c r="F20" s="36">
        <v>71.47</v>
      </c>
      <c r="G20" s="33">
        <f t="shared" si="1"/>
        <v>28.588</v>
      </c>
      <c r="H20" s="33">
        <f t="shared" si="2"/>
        <v>79.46799999999999</v>
      </c>
      <c r="I20" s="34">
        <v>1</v>
      </c>
      <c r="J20" s="45" t="s">
        <v>328</v>
      </c>
    </row>
    <row r="21" spans="1:10" ht="17.25" customHeight="1">
      <c r="A21" s="30" t="s">
        <v>277</v>
      </c>
      <c r="B21" s="31" t="s">
        <v>278</v>
      </c>
      <c r="C21" s="32" t="s">
        <v>279</v>
      </c>
      <c r="D21" s="33">
        <v>81.74</v>
      </c>
      <c r="E21" s="33">
        <f t="shared" si="0"/>
        <v>49.044</v>
      </c>
      <c r="F21" s="36">
        <v>71.67</v>
      </c>
      <c r="G21" s="33">
        <f t="shared" si="1"/>
        <v>28.668000000000003</v>
      </c>
      <c r="H21" s="33">
        <f t="shared" si="2"/>
        <v>77.712</v>
      </c>
      <c r="I21" s="34">
        <v>1</v>
      </c>
      <c r="J21" s="45" t="s">
        <v>328</v>
      </c>
    </row>
    <row r="22" spans="1:10" ht="17.25" customHeight="1">
      <c r="A22" s="30" t="s">
        <v>280</v>
      </c>
      <c r="B22" s="31" t="s">
        <v>281</v>
      </c>
      <c r="C22" s="32" t="s">
        <v>282</v>
      </c>
      <c r="D22" s="33">
        <v>87.06</v>
      </c>
      <c r="E22" s="33">
        <f t="shared" si="0"/>
        <v>52.236</v>
      </c>
      <c r="F22" s="36">
        <v>70</v>
      </c>
      <c r="G22" s="33">
        <f t="shared" si="1"/>
        <v>28</v>
      </c>
      <c r="H22" s="33">
        <f t="shared" si="2"/>
        <v>80.23599999999999</v>
      </c>
      <c r="I22" s="34">
        <v>1</v>
      </c>
      <c r="J22" s="45" t="s">
        <v>328</v>
      </c>
    </row>
    <row r="23" spans="1:10" ht="17.25" customHeight="1">
      <c r="A23" s="30" t="s">
        <v>305</v>
      </c>
      <c r="B23" s="31" t="s">
        <v>306</v>
      </c>
      <c r="C23" s="32" t="s">
        <v>307</v>
      </c>
      <c r="D23" s="33">
        <v>79.1</v>
      </c>
      <c r="E23" s="33">
        <f t="shared" si="0"/>
        <v>47.459999999999994</v>
      </c>
      <c r="F23" s="35">
        <v>74.6</v>
      </c>
      <c r="G23" s="33">
        <f t="shared" si="1"/>
        <v>29.84</v>
      </c>
      <c r="H23" s="33">
        <f t="shared" si="2"/>
        <v>77.3</v>
      </c>
      <c r="I23" s="34">
        <v>1</v>
      </c>
      <c r="J23" s="45" t="s">
        <v>328</v>
      </c>
    </row>
    <row r="24" spans="1:10" ht="17.25" customHeight="1">
      <c r="A24" s="30" t="s">
        <v>308</v>
      </c>
      <c r="B24" s="31" t="s">
        <v>309</v>
      </c>
      <c r="C24" s="32" t="s">
        <v>310</v>
      </c>
      <c r="D24" s="33">
        <v>85.6</v>
      </c>
      <c r="E24" s="33">
        <f t="shared" si="0"/>
        <v>51.35999999999999</v>
      </c>
      <c r="F24" s="35">
        <v>74.43</v>
      </c>
      <c r="G24" s="33">
        <f t="shared" si="1"/>
        <v>29.772000000000006</v>
      </c>
      <c r="H24" s="33">
        <f t="shared" si="2"/>
        <v>81.132</v>
      </c>
      <c r="I24" s="34">
        <v>1</v>
      </c>
      <c r="J24" s="45" t="s">
        <v>328</v>
      </c>
    </row>
    <row r="25" spans="1:10" ht="17.25" customHeight="1">
      <c r="A25" s="30" t="s">
        <v>311</v>
      </c>
      <c r="B25" s="31" t="s">
        <v>312</v>
      </c>
      <c r="C25" s="32" t="s">
        <v>313</v>
      </c>
      <c r="D25" s="33">
        <v>69.05</v>
      </c>
      <c r="E25" s="33">
        <f t="shared" si="0"/>
        <v>41.43</v>
      </c>
      <c r="F25" s="36">
        <v>69.5</v>
      </c>
      <c r="G25" s="33">
        <f t="shared" si="1"/>
        <v>27.8</v>
      </c>
      <c r="H25" s="33">
        <f t="shared" si="2"/>
        <v>69.23</v>
      </c>
      <c r="I25" s="34">
        <v>1</v>
      </c>
      <c r="J25" s="45" t="s">
        <v>328</v>
      </c>
    </row>
    <row r="26" spans="1:10" ht="17.25" customHeight="1">
      <c r="A26" s="30" t="s">
        <v>314</v>
      </c>
      <c r="B26" s="31" t="s">
        <v>315</v>
      </c>
      <c r="C26" s="32" t="s">
        <v>316</v>
      </c>
      <c r="D26" s="33">
        <v>76.2</v>
      </c>
      <c r="E26" s="33">
        <f t="shared" si="0"/>
        <v>45.72</v>
      </c>
      <c r="F26" s="36">
        <v>70.73</v>
      </c>
      <c r="G26" s="33">
        <f t="shared" si="1"/>
        <v>28.292</v>
      </c>
      <c r="H26" s="33">
        <f t="shared" si="2"/>
        <v>74.012</v>
      </c>
      <c r="I26" s="34">
        <v>1</v>
      </c>
      <c r="J26" s="45" t="s">
        <v>328</v>
      </c>
    </row>
    <row r="27" spans="1:10" ht="17.25" customHeight="1">
      <c r="A27" s="30" t="s">
        <v>329</v>
      </c>
      <c r="B27" s="31" t="s">
        <v>317</v>
      </c>
      <c r="C27" s="32" t="s">
        <v>318</v>
      </c>
      <c r="D27" s="33">
        <v>81</v>
      </c>
      <c r="E27" s="33">
        <f t="shared" si="0"/>
        <v>48.6</v>
      </c>
      <c r="F27" s="36">
        <v>66.67</v>
      </c>
      <c r="G27" s="33">
        <f t="shared" si="1"/>
        <v>26.668000000000003</v>
      </c>
      <c r="H27" s="33">
        <f t="shared" si="2"/>
        <v>75.268</v>
      </c>
      <c r="I27" s="34">
        <v>1</v>
      </c>
      <c r="J27" s="45" t="s">
        <v>328</v>
      </c>
    </row>
    <row r="28" spans="1:10" ht="17.25" customHeight="1">
      <c r="A28" s="30" t="s">
        <v>319</v>
      </c>
      <c r="B28" s="31" t="s">
        <v>320</v>
      </c>
      <c r="C28" s="32" t="s">
        <v>321</v>
      </c>
      <c r="D28" s="33">
        <v>85.3</v>
      </c>
      <c r="E28" s="33">
        <f t="shared" si="0"/>
        <v>51.18</v>
      </c>
      <c r="F28" s="36">
        <v>70.7</v>
      </c>
      <c r="G28" s="33">
        <f t="shared" si="1"/>
        <v>28.28</v>
      </c>
      <c r="H28" s="33">
        <f t="shared" si="2"/>
        <v>79.46000000000001</v>
      </c>
      <c r="I28" s="34">
        <v>1</v>
      </c>
      <c r="J28" s="45" t="s">
        <v>328</v>
      </c>
    </row>
    <row r="29" spans="1:10" ht="17.25" customHeight="1">
      <c r="A29" s="30" t="s">
        <v>322</v>
      </c>
      <c r="B29" s="31" t="s">
        <v>323</v>
      </c>
      <c r="C29" s="32" t="s">
        <v>324</v>
      </c>
      <c r="D29" s="33">
        <v>73.5</v>
      </c>
      <c r="E29" s="33">
        <f t="shared" si="0"/>
        <v>44.1</v>
      </c>
      <c r="F29" s="36">
        <v>69.13</v>
      </c>
      <c r="G29" s="33">
        <f t="shared" si="1"/>
        <v>27.652</v>
      </c>
      <c r="H29" s="33">
        <f t="shared" si="2"/>
        <v>71.75200000000001</v>
      </c>
      <c r="I29" s="34">
        <v>1</v>
      </c>
      <c r="J29" s="45" t="s">
        <v>328</v>
      </c>
    </row>
    <row r="30" spans="1:10" ht="17.25" customHeight="1">
      <c r="A30" s="30" t="s">
        <v>325</v>
      </c>
      <c r="B30" s="31" t="s">
        <v>326</v>
      </c>
      <c r="C30" s="32" t="s">
        <v>327</v>
      </c>
      <c r="D30" s="33">
        <v>85.95</v>
      </c>
      <c r="E30" s="33">
        <f t="shared" si="0"/>
        <v>51.57</v>
      </c>
      <c r="F30" s="36">
        <v>69.17</v>
      </c>
      <c r="G30" s="33">
        <f t="shared" si="1"/>
        <v>27.668000000000003</v>
      </c>
      <c r="H30" s="33">
        <f t="shared" si="2"/>
        <v>79.238</v>
      </c>
      <c r="I30" s="34">
        <v>1</v>
      </c>
      <c r="J30" s="45" t="s">
        <v>328</v>
      </c>
    </row>
    <row r="31" spans="1:10" ht="17.25" customHeight="1">
      <c r="A31" s="30" t="s">
        <v>156</v>
      </c>
      <c r="B31" s="31" t="s">
        <v>157</v>
      </c>
      <c r="C31" s="32" t="s">
        <v>158</v>
      </c>
      <c r="D31" s="33">
        <v>84.95</v>
      </c>
      <c r="E31" s="33">
        <f t="shared" si="0"/>
        <v>50.97</v>
      </c>
      <c r="F31" s="36">
        <v>71.73</v>
      </c>
      <c r="G31" s="33">
        <f t="shared" si="1"/>
        <v>28.692000000000004</v>
      </c>
      <c r="H31" s="33">
        <f t="shared" si="2"/>
        <v>79.662</v>
      </c>
      <c r="I31" s="34">
        <v>1</v>
      </c>
      <c r="J31" s="34"/>
    </row>
    <row r="32" spans="1:10" ht="17.25" customHeight="1">
      <c r="A32" s="30" t="s">
        <v>156</v>
      </c>
      <c r="B32" s="31" t="s">
        <v>159</v>
      </c>
      <c r="C32" s="32" t="s">
        <v>160</v>
      </c>
      <c r="D32" s="33">
        <v>78.95</v>
      </c>
      <c r="E32" s="33">
        <f t="shared" si="0"/>
        <v>47.37</v>
      </c>
      <c r="F32" s="36">
        <v>72.67</v>
      </c>
      <c r="G32" s="33">
        <f t="shared" si="1"/>
        <v>29.068</v>
      </c>
      <c r="H32" s="33">
        <f t="shared" si="2"/>
        <v>76.438</v>
      </c>
      <c r="I32" s="34">
        <v>2</v>
      </c>
      <c r="J32" s="34"/>
    </row>
    <row r="33" spans="1:10" ht="17.25" customHeight="1">
      <c r="A33" s="30" t="s">
        <v>156</v>
      </c>
      <c r="B33" s="31" t="s">
        <v>161</v>
      </c>
      <c r="C33" s="32" t="s">
        <v>162</v>
      </c>
      <c r="D33" s="33">
        <v>76.7</v>
      </c>
      <c r="E33" s="33">
        <f t="shared" si="0"/>
        <v>46.02</v>
      </c>
      <c r="F33" s="36">
        <v>69.1</v>
      </c>
      <c r="G33" s="33">
        <f t="shared" si="1"/>
        <v>27.64</v>
      </c>
      <c r="H33" s="33">
        <f t="shared" si="2"/>
        <v>73.66</v>
      </c>
      <c r="I33" s="34">
        <v>3</v>
      </c>
      <c r="J33" s="34"/>
    </row>
    <row r="34" spans="1:10" ht="17.25" customHeight="1">
      <c r="A34" s="30" t="s">
        <v>156</v>
      </c>
      <c r="B34" s="31" t="s">
        <v>163</v>
      </c>
      <c r="C34" s="32" t="s">
        <v>164</v>
      </c>
      <c r="D34" s="33">
        <v>77</v>
      </c>
      <c r="E34" s="33">
        <f t="shared" si="0"/>
        <v>46.199999999999996</v>
      </c>
      <c r="F34" s="36">
        <v>67.97</v>
      </c>
      <c r="G34" s="33">
        <f t="shared" si="1"/>
        <v>27.188000000000002</v>
      </c>
      <c r="H34" s="33">
        <f t="shared" si="2"/>
        <v>73.388</v>
      </c>
      <c r="I34" s="34">
        <v>4</v>
      </c>
      <c r="J34" s="34"/>
    </row>
    <row r="35" spans="1:10" ht="17.25" customHeight="1">
      <c r="A35" s="30" t="s">
        <v>156</v>
      </c>
      <c r="B35" s="31" t="s">
        <v>165</v>
      </c>
      <c r="C35" s="32" t="s">
        <v>166</v>
      </c>
      <c r="D35" s="33">
        <v>76.8</v>
      </c>
      <c r="E35" s="33">
        <f aca="true" t="shared" si="3" ref="E35:E66">D35*0.6</f>
        <v>46.08</v>
      </c>
      <c r="F35" s="36">
        <v>65.6</v>
      </c>
      <c r="G35" s="33">
        <f aca="true" t="shared" si="4" ref="G35:G66">F35*0.4</f>
        <v>26.24</v>
      </c>
      <c r="H35" s="33">
        <f aca="true" t="shared" si="5" ref="H35:H66">E35+G35</f>
        <v>72.32</v>
      </c>
      <c r="I35" s="34">
        <v>5</v>
      </c>
      <c r="J35" s="34"/>
    </row>
    <row r="36" spans="1:10" ht="17.25" customHeight="1">
      <c r="A36" s="30" t="s">
        <v>156</v>
      </c>
      <c r="B36" s="31" t="s">
        <v>167</v>
      </c>
      <c r="C36" s="32" t="s">
        <v>168</v>
      </c>
      <c r="D36" s="33">
        <v>73.55</v>
      </c>
      <c r="E36" s="33">
        <f t="shared" si="3"/>
        <v>44.129999999999995</v>
      </c>
      <c r="F36" s="36">
        <v>70.27</v>
      </c>
      <c r="G36" s="33">
        <f t="shared" si="4"/>
        <v>28.108</v>
      </c>
      <c r="H36" s="33">
        <f t="shared" si="5"/>
        <v>72.238</v>
      </c>
      <c r="I36" s="34">
        <v>6</v>
      </c>
      <c r="J36" s="34"/>
    </row>
    <row r="37" spans="1:10" ht="17.25" customHeight="1">
      <c r="A37" s="30" t="s">
        <v>156</v>
      </c>
      <c r="B37" s="31" t="s">
        <v>169</v>
      </c>
      <c r="C37" s="32" t="s">
        <v>170</v>
      </c>
      <c r="D37" s="33">
        <v>74.3</v>
      </c>
      <c r="E37" s="33">
        <f t="shared" si="3"/>
        <v>44.58</v>
      </c>
      <c r="F37" s="36">
        <v>67.93</v>
      </c>
      <c r="G37" s="33">
        <f t="shared" si="4"/>
        <v>27.172000000000004</v>
      </c>
      <c r="H37" s="33">
        <f t="shared" si="5"/>
        <v>71.75200000000001</v>
      </c>
      <c r="I37" s="34">
        <v>7</v>
      </c>
      <c r="J37" s="34"/>
    </row>
    <row r="38" spans="1:10" ht="17.25" customHeight="1">
      <c r="A38" s="30" t="s">
        <v>156</v>
      </c>
      <c r="B38" s="31" t="s">
        <v>171</v>
      </c>
      <c r="C38" s="32" t="s">
        <v>172</v>
      </c>
      <c r="D38" s="33">
        <v>74.75</v>
      </c>
      <c r="E38" s="33">
        <f t="shared" si="3"/>
        <v>44.85</v>
      </c>
      <c r="F38" s="36">
        <v>66.37</v>
      </c>
      <c r="G38" s="33">
        <f t="shared" si="4"/>
        <v>26.548000000000002</v>
      </c>
      <c r="H38" s="33">
        <f t="shared" si="5"/>
        <v>71.398</v>
      </c>
      <c r="I38" s="34">
        <v>8</v>
      </c>
      <c r="J38" s="34"/>
    </row>
    <row r="39" spans="1:10" ht="17.25" customHeight="1">
      <c r="A39" s="30" t="s">
        <v>156</v>
      </c>
      <c r="B39" s="31" t="s">
        <v>173</v>
      </c>
      <c r="C39" s="32" t="s">
        <v>174</v>
      </c>
      <c r="D39" s="33">
        <v>77</v>
      </c>
      <c r="E39" s="33">
        <f t="shared" si="3"/>
        <v>46.199999999999996</v>
      </c>
      <c r="F39" s="36">
        <v>62.97</v>
      </c>
      <c r="G39" s="33">
        <f t="shared" si="4"/>
        <v>25.188000000000002</v>
      </c>
      <c r="H39" s="33">
        <f t="shared" si="5"/>
        <v>71.388</v>
      </c>
      <c r="I39" s="34">
        <v>9</v>
      </c>
      <c r="J39" s="34"/>
    </row>
    <row r="40" spans="1:10" ht="17.25" customHeight="1">
      <c r="A40" s="30" t="s">
        <v>156</v>
      </c>
      <c r="B40" s="31" t="s">
        <v>175</v>
      </c>
      <c r="C40" s="32" t="s">
        <v>176</v>
      </c>
      <c r="D40" s="33">
        <v>70.6</v>
      </c>
      <c r="E40" s="33">
        <f t="shared" si="3"/>
        <v>42.35999999999999</v>
      </c>
      <c r="F40" s="36">
        <v>69.93</v>
      </c>
      <c r="G40" s="33">
        <f t="shared" si="4"/>
        <v>27.972000000000005</v>
      </c>
      <c r="H40" s="33">
        <f t="shared" si="5"/>
        <v>70.332</v>
      </c>
      <c r="I40" s="34">
        <v>10</v>
      </c>
      <c r="J40" s="34"/>
    </row>
    <row r="41" spans="1:10" ht="17.25" customHeight="1">
      <c r="A41" s="30" t="s">
        <v>156</v>
      </c>
      <c r="B41" s="31" t="s">
        <v>177</v>
      </c>
      <c r="C41" s="32" t="s">
        <v>178</v>
      </c>
      <c r="D41" s="33">
        <v>73.85</v>
      </c>
      <c r="E41" s="33">
        <f t="shared" si="3"/>
        <v>44.309999999999995</v>
      </c>
      <c r="F41" s="36">
        <v>64.9</v>
      </c>
      <c r="G41" s="33">
        <f t="shared" si="4"/>
        <v>25.960000000000004</v>
      </c>
      <c r="H41" s="33">
        <f t="shared" si="5"/>
        <v>70.27</v>
      </c>
      <c r="I41" s="34">
        <v>11</v>
      </c>
      <c r="J41" s="34"/>
    </row>
    <row r="42" spans="1:10" ht="17.25" customHeight="1">
      <c r="A42" s="30" t="s">
        <v>156</v>
      </c>
      <c r="B42" s="31" t="s">
        <v>179</v>
      </c>
      <c r="C42" s="32" t="s">
        <v>180</v>
      </c>
      <c r="D42" s="33">
        <v>69.75</v>
      </c>
      <c r="E42" s="33">
        <f t="shared" si="3"/>
        <v>41.85</v>
      </c>
      <c r="F42" s="36">
        <v>68.67</v>
      </c>
      <c r="G42" s="33">
        <f t="shared" si="4"/>
        <v>27.468000000000004</v>
      </c>
      <c r="H42" s="33">
        <f t="shared" si="5"/>
        <v>69.31800000000001</v>
      </c>
      <c r="I42" s="34">
        <v>12</v>
      </c>
      <c r="J42" s="34"/>
    </row>
    <row r="43" spans="1:10" ht="17.25" customHeight="1">
      <c r="A43" s="30" t="s">
        <v>156</v>
      </c>
      <c r="B43" s="31" t="s">
        <v>181</v>
      </c>
      <c r="C43" s="32" t="s">
        <v>182</v>
      </c>
      <c r="D43" s="33">
        <v>73.5</v>
      </c>
      <c r="E43" s="33">
        <f t="shared" si="3"/>
        <v>44.1</v>
      </c>
      <c r="F43" s="36">
        <v>62.87</v>
      </c>
      <c r="G43" s="33">
        <f t="shared" si="4"/>
        <v>25.148</v>
      </c>
      <c r="H43" s="33">
        <f t="shared" si="5"/>
        <v>69.248</v>
      </c>
      <c r="I43" s="34">
        <v>13</v>
      </c>
      <c r="J43" s="34"/>
    </row>
    <row r="44" spans="1:10" ht="17.25" customHeight="1">
      <c r="A44" s="30" t="s">
        <v>156</v>
      </c>
      <c r="B44" s="31" t="s">
        <v>183</v>
      </c>
      <c r="C44" s="32" t="s">
        <v>184</v>
      </c>
      <c r="D44" s="33">
        <v>70.75</v>
      </c>
      <c r="E44" s="33">
        <f t="shared" si="3"/>
        <v>42.449999999999996</v>
      </c>
      <c r="F44" s="36">
        <v>66.9</v>
      </c>
      <c r="G44" s="33">
        <f t="shared" si="4"/>
        <v>26.760000000000005</v>
      </c>
      <c r="H44" s="33">
        <f t="shared" si="5"/>
        <v>69.21000000000001</v>
      </c>
      <c r="I44" s="34">
        <v>14</v>
      </c>
      <c r="J44" s="34"/>
    </row>
    <row r="45" spans="1:10" ht="17.25" customHeight="1">
      <c r="A45" s="30" t="s">
        <v>185</v>
      </c>
      <c r="B45" s="31" t="s">
        <v>186</v>
      </c>
      <c r="C45" s="32" t="s">
        <v>187</v>
      </c>
      <c r="D45" s="33">
        <v>81.3</v>
      </c>
      <c r="E45" s="33">
        <f t="shared" si="3"/>
        <v>48.779999999999994</v>
      </c>
      <c r="F45" s="36">
        <v>73.93</v>
      </c>
      <c r="G45" s="33">
        <f t="shared" si="4"/>
        <v>29.572000000000003</v>
      </c>
      <c r="H45" s="33">
        <f t="shared" si="5"/>
        <v>78.352</v>
      </c>
      <c r="I45" s="34">
        <v>1</v>
      </c>
      <c r="J45" s="34"/>
    </row>
    <row r="46" spans="1:10" ht="17.25" customHeight="1">
      <c r="A46" s="30" t="s">
        <v>185</v>
      </c>
      <c r="B46" s="31" t="s">
        <v>188</v>
      </c>
      <c r="C46" s="32" t="s">
        <v>189</v>
      </c>
      <c r="D46" s="33">
        <v>83.05</v>
      </c>
      <c r="E46" s="33">
        <f t="shared" si="3"/>
        <v>49.83</v>
      </c>
      <c r="F46" s="36">
        <v>71.2</v>
      </c>
      <c r="G46" s="33">
        <f t="shared" si="4"/>
        <v>28.480000000000004</v>
      </c>
      <c r="H46" s="33">
        <f t="shared" si="5"/>
        <v>78.31</v>
      </c>
      <c r="I46" s="34">
        <v>2</v>
      </c>
      <c r="J46" s="34"/>
    </row>
    <row r="47" spans="1:10" ht="17.25" customHeight="1">
      <c r="A47" s="30" t="s">
        <v>185</v>
      </c>
      <c r="B47" s="31" t="s">
        <v>190</v>
      </c>
      <c r="C47" s="32" t="s">
        <v>191</v>
      </c>
      <c r="D47" s="33">
        <v>83.15</v>
      </c>
      <c r="E47" s="33">
        <f t="shared" si="3"/>
        <v>49.89</v>
      </c>
      <c r="F47" s="36">
        <v>70.9</v>
      </c>
      <c r="G47" s="33">
        <f t="shared" si="4"/>
        <v>28.360000000000003</v>
      </c>
      <c r="H47" s="33">
        <f t="shared" si="5"/>
        <v>78.25</v>
      </c>
      <c r="I47" s="34">
        <v>3</v>
      </c>
      <c r="J47" s="34"/>
    </row>
    <row r="48" spans="1:10" ht="17.25" customHeight="1">
      <c r="A48" s="30" t="s">
        <v>185</v>
      </c>
      <c r="B48" s="31" t="s">
        <v>192</v>
      </c>
      <c r="C48" s="32" t="s">
        <v>193</v>
      </c>
      <c r="D48" s="33">
        <v>81.6</v>
      </c>
      <c r="E48" s="33">
        <f t="shared" si="3"/>
        <v>48.959999999999994</v>
      </c>
      <c r="F48" s="36">
        <v>72.47</v>
      </c>
      <c r="G48" s="33">
        <f t="shared" si="4"/>
        <v>28.988</v>
      </c>
      <c r="H48" s="33">
        <f t="shared" si="5"/>
        <v>77.948</v>
      </c>
      <c r="I48" s="34">
        <v>4</v>
      </c>
      <c r="J48" s="34"/>
    </row>
    <row r="49" spans="1:10" ht="17.25" customHeight="1">
      <c r="A49" s="30" t="s">
        <v>185</v>
      </c>
      <c r="B49" s="31" t="s">
        <v>194</v>
      </c>
      <c r="C49" s="32" t="s">
        <v>195</v>
      </c>
      <c r="D49" s="33">
        <v>80.5</v>
      </c>
      <c r="E49" s="33">
        <f t="shared" si="3"/>
        <v>48.3</v>
      </c>
      <c r="F49" s="36">
        <v>73.4</v>
      </c>
      <c r="G49" s="33">
        <f t="shared" si="4"/>
        <v>29.360000000000003</v>
      </c>
      <c r="H49" s="33">
        <f t="shared" si="5"/>
        <v>77.66</v>
      </c>
      <c r="I49" s="34">
        <v>5</v>
      </c>
      <c r="J49" s="34"/>
    </row>
    <row r="50" spans="1:10" ht="17.25" customHeight="1">
      <c r="A50" s="30" t="s">
        <v>185</v>
      </c>
      <c r="B50" s="31" t="s">
        <v>196</v>
      </c>
      <c r="C50" s="32" t="s">
        <v>197</v>
      </c>
      <c r="D50" s="33">
        <v>80.8</v>
      </c>
      <c r="E50" s="33">
        <f t="shared" si="3"/>
        <v>48.48</v>
      </c>
      <c r="F50" s="36">
        <v>72.77</v>
      </c>
      <c r="G50" s="33">
        <f t="shared" si="4"/>
        <v>29.108</v>
      </c>
      <c r="H50" s="33">
        <f t="shared" si="5"/>
        <v>77.588</v>
      </c>
      <c r="I50" s="34">
        <v>6</v>
      </c>
      <c r="J50" s="34"/>
    </row>
    <row r="51" spans="1:10" ht="17.25" customHeight="1">
      <c r="A51" s="30" t="s">
        <v>185</v>
      </c>
      <c r="B51" s="31" t="s">
        <v>198</v>
      </c>
      <c r="C51" s="32" t="s">
        <v>199</v>
      </c>
      <c r="D51" s="33">
        <v>81.5</v>
      </c>
      <c r="E51" s="33">
        <f t="shared" si="3"/>
        <v>48.9</v>
      </c>
      <c r="F51" s="36">
        <v>71.67</v>
      </c>
      <c r="G51" s="33">
        <f t="shared" si="4"/>
        <v>28.668000000000003</v>
      </c>
      <c r="H51" s="33">
        <f t="shared" si="5"/>
        <v>77.568</v>
      </c>
      <c r="I51" s="34">
        <v>7</v>
      </c>
      <c r="J51" s="34"/>
    </row>
    <row r="52" spans="1:10" ht="17.25" customHeight="1">
      <c r="A52" s="30" t="s">
        <v>185</v>
      </c>
      <c r="B52" s="31" t="s">
        <v>200</v>
      </c>
      <c r="C52" s="32" t="s">
        <v>201</v>
      </c>
      <c r="D52" s="33">
        <v>80.45</v>
      </c>
      <c r="E52" s="33">
        <f t="shared" si="3"/>
        <v>48.27</v>
      </c>
      <c r="F52" s="36">
        <v>73.23</v>
      </c>
      <c r="G52" s="33">
        <f t="shared" si="4"/>
        <v>29.292</v>
      </c>
      <c r="H52" s="33">
        <f t="shared" si="5"/>
        <v>77.56200000000001</v>
      </c>
      <c r="I52" s="34">
        <v>8</v>
      </c>
      <c r="J52" s="34"/>
    </row>
    <row r="53" spans="1:10" ht="17.25" customHeight="1">
      <c r="A53" s="30" t="s">
        <v>185</v>
      </c>
      <c r="B53" s="31" t="s">
        <v>202</v>
      </c>
      <c r="C53" s="32" t="s">
        <v>203</v>
      </c>
      <c r="D53" s="33">
        <v>83.8</v>
      </c>
      <c r="E53" s="33">
        <f t="shared" si="3"/>
        <v>50.279999999999994</v>
      </c>
      <c r="F53" s="36">
        <v>67.93</v>
      </c>
      <c r="G53" s="33">
        <f t="shared" si="4"/>
        <v>27.172000000000004</v>
      </c>
      <c r="H53" s="33">
        <f t="shared" si="5"/>
        <v>77.452</v>
      </c>
      <c r="I53" s="34">
        <v>9</v>
      </c>
      <c r="J53" s="34"/>
    </row>
    <row r="54" spans="1:10" ht="17.25" customHeight="1">
      <c r="A54" s="30" t="s">
        <v>185</v>
      </c>
      <c r="B54" s="31" t="s">
        <v>204</v>
      </c>
      <c r="C54" s="32" t="s">
        <v>205</v>
      </c>
      <c r="D54" s="33">
        <v>81.85</v>
      </c>
      <c r="E54" s="33">
        <f t="shared" si="3"/>
        <v>49.10999999999999</v>
      </c>
      <c r="F54" s="36">
        <v>70.6</v>
      </c>
      <c r="G54" s="33">
        <f t="shared" si="4"/>
        <v>28.24</v>
      </c>
      <c r="H54" s="33">
        <f t="shared" si="5"/>
        <v>77.35</v>
      </c>
      <c r="I54" s="34">
        <v>10</v>
      </c>
      <c r="J54" s="34"/>
    </row>
    <row r="55" spans="1:10" ht="17.25" customHeight="1">
      <c r="A55" s="30" t="s">
        <v>185</v>
      </c>
      <c r="B55" s="31" t="s">
        <v>206</v>
      </c>
      <c r="C55" s="32" t="s">
        <v>207</v>
      </c>
      <c r="D55" s="33">
        <v>79.8</v>
      </c>
      <c r="E55" s="33">
        <f t="shared" si="3"/>
        <v>47.879999999999995</v>
      </c>
      <c r="F55" s="36">
        <v>73.5</v>
      </c>
      <c r="G55" s="33">
        <f t="shared" si="4"/>
        <v>29.400000000000002</v>
      </c>
      <c r="H55" s="33">
        <f t="shared" si="5"/>
        <v>77.28</v>
      </c>
      <c r="I55" s="34">
        <v>11</v>
      </c>
      <c r="J55" s="34"/>
    </row>
    <row r="56" spans="1:10" ht="17.25" customHeight="1">
      <c r="A56" s="30" t="s">
        <v>185</v>
      </c>
      <c r="B56" s="31" t="s">
        <v>208</v>
      </c>
      <c r="C56" s="32" t="s">
        <v>209</v>
      </c>
      <c r="D56" s="33">
        <v>80.3</v>
      </c>
      <c r="E56" s="33">
        <f t="shared" si="3"/>
        <v>48.18</v>
      </c>
      <c r="F56" s="36">
        <v>72.37</v>
      </c>
      <c r="G56" s="33">
        <f t="shared" si="4"/>
        <v>28.948000000000004</v>
      </c>
      <c r="H56" s="33">
        <f t="shared" si="5"/>
        <v>77.128</v>
      </c>
      <c r="I56" s="34">
        <v>12</v>
      </c>
      <c r="J56" s="34"/>
    </row>
    <row r="57" spans="1:10" ht="17.25" customHeight="1">
      <c r="A57" s="30" t="s">
        <v>185</v>
      </c>
      <c r="B57" s="31" t="s">
        <v>210</v>
      </c>
      <c r="C57" s="32" t="s">
        <v>211</v>
      </c>
      <c r="D57" s="33">
        <v>80.75</v>
      </c>
      <c r="E57" s="33">
        <f t="shared" si="3"/>
        <v>48.449999999999996</v>
      </c>
      <c r="F57" s="36">
        <v>71.67</v>
      </c>
      <c r="G57" s="33">
        <f t="shared" si="4"/>
        <v>28.668000000000003</v>
      </c>
      <c r="H57" s="33">
        <f t="shared" si="5"/>
        <v>77.118</v>
      </c>
      <c r="I57" s="34">
        <v>13</v>
      </c>
      <c r="J57" s="34"/>
    </row>
    <row r="58" spans="1:10" ht="17.25" customHeight="1">
      <c r="A58" s="30" t="s">
        <v>185</v>
      </c>
      <c r="B58" s="31" t="s">
        <v>212</v>
      </c>
      <c r="C58" s="32" t="s">
        <v>213</v>
      </c>
      <c r="D58" s="33">
        <v>79.9</v>
      </c>
      <c r="E58" s="33">
        <f t="shared" si="3"/>
        <v>47.940000000000005</v>
      </c>
      <c r="F58" s="36">
        <v>72.17</v>
      </c>
      <c r="G58" s="33">
        <f t="shared" si="4"/>
        <v>28.868000000000002</v>
      </c>
      <c r="H58" s="33">
        <f t="shared" si="5"/>
        <v>76.808</v>
      </c>
      <c r="I58" s="34">
        <v>14</v>
      </c>
      <c r="J58" s="34"/>
    </row>
    <row r="59" spans="1:10" ht="17.25" customHeight="1">
      <c r="A59" s="30" t="s">
        <v>185</v>
      </c>
      <c r="B59" s="31" t="s">
        <v>214</v>
      </c>
      <c r="C59" s="32" t="s">
        <v>215</v>
      </c>
      <c r="D59" s="33">
        <v>80.25</v>
      </c>
      <c r="E59" s="33">
        <f t="shared" si="3"/>
        <v>48.15</v>
      </c>
      <c r="F59" s="36">
        <v>71.6</v>
      </c>
      <c r="G59" s="33">
        <f t="shared" si="4"/>
        <v>28.64</v>
      </c>
      <c r="H59" s="33">
        <f t="shared" si="5"/>
        <v>76.78999999999999</v>
      </c>
      <c r="I59" s="34">
        <v>15</v>
      </c>
      <c r="J59" s="34"/>
    </row>
    <row r="60" spans="1:10" ht="17.25" customHeight="1">
      <c r="A60" s="30" t="s">
        <v>185</v>
      </c>
      <c r="B60" s="31" t="s">
        <v>216</v>
      </c>
      <c r="C60" s="32" t="s">
        <v>217</v>
      </c>
      <c r="D60" s="33">
        <v>80.25</v>
      </c>
      <c r="E60" s="33">
        <f t="shared" si="3"/>
        <v>48.15</v>
      </c>
      <c r="F60" s="36">
        <v>71.3</v>
      </c>
      <c r="G60" s="33">
        <f t="shared" si="4"/>
        <v>28.52</v>
      </c>
      <c r="H60" s="33">
        <f t="shared" si="5"/>
        <v>76.67</v>
      </c>
      <c r="I60" s="34">
        <v>16</v>
      </c>
      <c r="J60" s="34"/>
    </row>
    <row r="61" spans="1:10" ht="17.25" customHeight="1">
      <c r="A61" s="30" t="s">
        <v>185</v>
      </c>
      <c r="B61" s="31" t="s">
        <v>218</v>
      </c>
      <c r="C61" s="32" t="s">
        <v>219</v>
      </c>
      <c r="D61" s="33">
        <v>79.6</v>
      </c>
      <c r="E61" s="33">
        <f t="shared" si="3"/>
        <v>47.76</v>
      </c>
      <c r="F61" s="36">
        <v>72.03</v>
      </c>
      <c r="G61" s="33">
        <f t="shared" si="4"/>
        <v>28.812</v>
      </c>
      <c r="H61" s="33">
        <f t="shared" si="5"/>
        <v>76.572</v>
      </c>
      <c r="I61" s="34">
        <v>17</v>
      </c>
      <c r="J61" s="34"/>
    </row>
    <row r="62" spans="1:10" ht="17.25" customHeight="1">
      <c r="A62" s="30" t="s">
        <v>185</v>
      </c>
      <c r="B62" s="31" t="s">
        <v>220</v>
      </c>
      <c r="C62" s="32" t="s">
        <v>221</v>
      </c>
      <c r="D62" s="33">
        <v>79.75</v>
      </c>
      <c r="E62" s="33">
        <f t="shared" si="3"/>
        <v>47.85</v>
      </c>
      <c r="F62" s="36">
        <v>71.2</v>
      </c>
      <c r="G62" s="33">
        <f t="shared" si="4"/>
        <v>28.480000000000004</v>
      </c>
      <c r="H62" s="33">
        <f t="shared" si="5"/>
        <v>76.33000000000001</v>
      </c>
      <c r="I62" s="34">
        <v>18</v>
      </c>
      <c r="J62" s="34"/>
    </row>
    <row r="63" spans="1:10" ht="15.75" customHeight="1">
      <c r="A63" s="30" t="s">
        <v>222</v>
      </c>
      <c r="B63" s="31" t="s">
        <v>223</v>
      </c>
      <c r="C63" s="32" t="s">
        <v>224</v>
      </c>
      <c r="D63" s="33">
        <v>83.05</v>
      </c>
      <c r="E63" s="33">
        <f t="shared" si="3"/>
        <v>49.83</v>
      </c>
      <c r="F63" s="36">
        <v>72.57</v>
      </c>
      <c r="G63" s="33">
        <f t="shared" si="4"/>
        <v>29.028</v>
      </c>
      <c r="H63" s="33">
        <f t="shared" si="5"/>
        <v>78.858</v>
      </c>
      <c r="I63" s="34">
        <v>1</v>
      </c>
      <c r="J63" s="34"/>
    </row>
    <row r="64" spans="1:10" ht="15.75" customHeight="1">
      <c r="A64" s="30" t="s">
        <v>222</v>
      </c>
      <c r="B64" s="31" t="s">
        <v>225</v>
      </c>
      <c r="C64" s="32" t="s">
        <v>226</v>
      </c>
      <c r="D64" s="33">
        <v>83.45</v>
      </c>
      <c r="E64" s="33">
        <f t="shared" si="3"/>
        <v>50.07</v>
      </c>
      <c r="F64" s="36">
        <v>71.1</v>
      </c>
      <c r="G64" s="33">
        <f t="shared" si="4"/>
        <v>28.439999999999998</v>
      </c>
      <c r="H64" s="33">
        <f t="shared" si="5"/>
        <v>78.50999999999999</v>
      </c>
      <c r="I64" s="34">
        <v>2</v>
      </c>
      <c r="J64" s="34"/>
    </row>
    <row r="65" spans="1:10" ht="15.75" customHeight="1">
      <c r="A65" s="30" t="s">
        <v>222</v>
      </c>
      <c r="B65" s="31" t="s">
        <v>227</v>
      </c>
      <c r="C65" s="32" t="s">
        <v>228</v>
      </c>
      <c r="D65" s="33">
        <v>84.25</v>
      </c>
      <c r="E65" s="33">
        <f t="shared" si="3"/>
        <v>50.55</v>
      </c>
      <c r="F65" s="36">
        <v>69.2</v>
      </c>
      <c r="G65" s="33">
        <f t="shared" si="4"/>
        <v>27.680000000000003</v>
      </c>
      <c r="H65" s="33">
        <f t="shared" si="5"/>
        <v>78.23</v>
      </c>
      <c r="I65" s="34">
        <v>3</v>
      </c>
      <c r="J65" s="34"/>
    </row>
    <row r="66" spans="1:10" ht="15.75" customHeight="1">
      <c r="A66" s="30" t="s">
        <v>222</v>
      </c>
      <c r="B66" s="31" t="s">
        <v>229</v>
      </c>
      <c r="C66" s="32" t="s">
        <v>230</v>
      </c>
      <c r="D66" s="33">
        <v>81.3</v>
      </c>
      <c r="E66" s="33">
        <f t="shared" si="3"/>
        <v>48.779999999999994</v>
      </c>
      <c r="F66" s="36">
        <v>70.93</v>
      </c>
      <c r="G66" s="33">
        <f t="shared" si="4"/>
        <v>28.372000000000003</v>
      </c>
      <c r="H66" s="33">
        <f t="shared" si="5"/>
        <v>77.152</v>
      </c>
      <c r="I66" s="34">
        <v>4</v>
      </c>
      <c r="J66" s="34"/>
    </row>
    <row r="67" spans="1:10" ht="15.75" customHeight="1">
      <c r="A67" s="30" t="s">
        <v>222</v>
      </c>
      <c r="B67" s="31" t="s">
        <v>231</v>
      </c>
      <c r="C67" s="32" t="s">
        <v>232</v>
      </c>
      <c r="D67" s="33">
        <v>80.15</v>
      </c>
      <c r="E67" s="33">
        <f aca="true" t="shared" si="6" ref="E67:E98">D67*0.6</f>
        <v>48.09</v>
      </c>
      <c r="F67" s="36">
        <v>72.17</v>
      </c>
      <c r="G67" s="33">
        <f aca="true" t="shared" si="7" ref="G67:G98">F67*0.4</f>
        <v>28.868000000000002</v>
      </c>
      <c r="H67" s="33">
        <f aca="true" t="shared" si="8" ref="H67:H98">E67+G67</f>
        <v>76.958</v>
      </c>
      <c r="I67" s="34">
        <v>5</v>
      </c>
      <c r="J67" s="34"/>
    </row>
    <row r="68" spans="1:10" ht="15.75" customHeight="1">
      <c r="A68" s="30" t="s">
        <v>222</v>
      </c>
      <c r="B68" s="31" t="s">
        <v>233</v>
      </c>
      <c r="C68" s="32" t="s">
        <v>234</v>
      </c>
      <c r="D68" s="33">
        <v>83.3</v>
      </c>
      <c r="E68" s="33">
        <f t="shared" si="6"/>
        <v>49.98</v>
      </c>
      <c r="F68" s="36">
        <v>65.87</v>
      </c>
      <c r="G68" s="33">
        <f t="shared" si="7"/>
        <v>26.348000000000003</v>
      </c>
      <c r="H68" s="33">
        <f t="shared" si="8"/>
        <v>76.328</v>
      </c>
      <c r="I68" s="34">
        <v>6</v>
      </c>
      <c r="J68" s="34"/>
    </row>
    <row r="69" spans="1:10" ht="15.75" customHeight="1">
      <c r="A69" s="30" t="s">
        <v>222</v>
      </c>
      <c r="B69" s="31" t="s">
        <v>235</v>
      </c>
      <c r="C69" s="32" t="s">
        <v>236</v>
      </c>
      <c r="D69" s="33">
        <v>78.95</v>
      </c>
      <c r="E69" s="33">
        <f t="shared" si="6"/>
        <v>47.37</v>
      </c>
      <c r="F69" s="36">
        <v>69.97</v>
      </c>
      <c r="G69" s="33">
        <f t="shared" si="7"/>
        <v>27.988</v>
      </c>
      <c r="H69" s="33">
        <f t="shared" si="8"/>
        <v>75.358</v>
      </c>
      <c r="I69" s="34">
        <v>7</v>
      </c>
      <c r="J69" s="34"/>
    </row>
    <row r="70" spans="1:10" ht="15.75" customHeight="1">
      <c r="A70" s="30" t="s">
        <v>222</v>
      </c>
      <c r="B70" s="31" t="s">
        <v>237</v>
      </c>
      <c r="C70" s="32" t="s">
        <v>238</v>
      </c>
      <c r="D70" s="33">
        <v>80.95</v>
      </c>
      <c r="E70" s="33">
        <f t="shared" si="6"/>
        <v>48.57</v>
      </c>
      <c r="F70" s="36">
        <v>66.13</v>
      </c>
      <c r="G70" s="33">
        <f t="shared" si="7"/>
        <v>26.451999999999998</v>
      </c>
      <c r="H70" s="33">
        <f t="shared" si="8"/>
        <v>75.02199999999999</v>
      </c>
      <c r="I70" s="34">
        <v>8</v>
      </c>
      <c r="J70" s="34"/>
    </row>
    <row r="71" spans="1:10" ht="15.75" customHeight="1">
      <c r="A71" s="30" t="s">
        <v>222</v>
      </c>
      <c r="B71" s="31" t="s">
        <v>239</v>
      </c>
      <c r="C71" s="32" t="s">
        <v>240</v>
      </c>
      <c r="D71" s="33">
        <v>77.25</v>
      </c>
      <c r="E71" s="33">
        <f t="shared" si="6"/>
        <v>46.35</v>
      </c>
      <c r="F71" s="36">
        <v>71</v>
      </c>
      <c r="G71" s="33">
        <f t="shared" si="7"/>
        <v>28.400000000000002</v>
      </c>
      <c r="H71" s="33">
        <f t="shared" si="8"/>
        <v>74.75</v>
      </c>
      <c r="I71" s="34">
        <v>9</v>
      </c>
      <c r="J71" s="34"/>
    </row>
    <row r="72" spans="1:10" ht="15.75" customHeight="1">
      <c r="A72" s="30" t="s">
        <v>222</v>
      </c>
      <c r="B72" s="31" t="s">
        <v>241</v>
      </c>
      <c r="C72" s="32" t="s">
        <v>242</v>
      </c>
      <c r="D72" s="33">
        <v>77.85</v>
      </c>
      <c r="E72" s="33">
        <f t="shared" si="6"/>
        <v>46.709999999999994</v>
      </c>
      <c r="F72" s="36">
        <v>66.67</v>
      </c>
      <c r="G72" s="33">
        <f t="shared" si="7"/>
        <v>26.668000000000003</v>
      </c>
      <c r="H72" s="33">
        <f t="shared" si="8"/>
        <v>73.378</v>
      </c>
      <c r="I72" s="34">
        <v>10</v>
      </c>
      <c r="J72" s="34"/>
    </row>
    <row r="73" spans="1:10" ht="15.75" customHeight="1">
      <c r="A73" s="30" t="s">
        <v>243</v>
      </c>
      <c r="B73" s="31" t="s">
        <v>244</v>
      </c>
      <c r="C73" s="32" t="s">
        <v>245</v>
      </c>
      <c r="D73" s="33">
        <v>87.7</v>
      </c>
      <c r="E73" s="33">
        <f t="shared" si="6"/>
        <v>52.62</v>
      </c>
      <c r="F73" s="36">
        <v>72.7</v>
      </c>
      <c r="G73" s="33">
        <f t="shared" si="7"/>
        <v>29.080000000000002</v>
      </c>
      <c r="H73" s="33">
        <f t="shared" si="8"/>
        <v>81.7</v>
      </c>
      <c r="I73" s="34">
        <v>1</v>
      </c>
      <c r="J73" s="34"/>
    </row>
    <row r="74" spans="1:10" ht="15.75" customHeight="1">
      <c r="A74" s="30" t="s">
        <v>243</v>
      </c>
      <c r="B74" s="31" t="s">
        <v>246</v>
      </c>
      <c r="C74" s="32" t="s">
        <v>247</v>
      </c>
      <c r="D74" s="33">
        <v>90.65</v>
      </c>
      <c r="E74" s="33">
        <f t="shared" si="6"/>
        <v>54.39</v>
      </c>
      <c r="F74" s="36">
        <v>67.73</v>
      </c>
      <c r="G74" s="33">
        <f t="shared" si="7"/>
        <v>27.092000000000002</v>
      </c>
      <c r="H74" s="33">
        <f t="shared" si="8"/>
        <v>81.482</v>
      </c>
      <c r="I74" s="34">
        <v>2</v>
      </c>
      <c r="J74" s="34"/>
    </row>
    <row r="75" spans="1:10" ht="15.75" customHeight="1">
      <c r="A75" s="30" t="s">
        <v>243</v>
      </c>
      <c r="B75" s="31" t="s">
        <v>248</v>
      </c>
      <c r="C75" s="32" t="s">
        <v>249</v>
      </c>
      <c r="D75" s="33">
        <v>86.95</v>
      </c>
      <c r="E75" s="33">
        <f t="shared" si="6"/>
        <v>52.17</v>
      </c>
      <c r="F75" s="36">
        <v>70.83</v>
      </c>
      <c r="G75" s="33">
        <f t="shared" si="7"/>
        <v>28.332</v>
      </c>
      <c r="H75" s="33">
        <f t="shared" si="8"/>
        <v>80.50200000000001</v>
      </c>
      <c r="I75" s="34">
        <v>3</v>
      </c>
      <c r="J75" s="34"/>
    </row>
    <row r="76" spans="1:10" ht="15.75" customHeight="1">
      <c r="A76" s="30" t="s">
        <v>243</v>
      </c>
      <c r="B76" s="31" t="s">
        <v>250</v>
      </c>
      <c r="C76" s="32" t="s">
        <v>251</v>
      </c>
      <c r="D76" s="33">
        <v>86.55</v>
      </c>
      <c r="E76" s="33">
        <f t="shared" si="6"/>
        <v>51.93</v>
      </c>
      <c r="F76" s="36">
        <v>69.73</v>
      </c>
      <c r="G76" s="33">
        <f t="shared" si="7"/>
        <v>27.892000000000003</v>
      </c>
      <c r="H76" s="33">
        <f t="shared" si="8"/>
        <v>79.822</v>
      </c>
      <c r="I76" s="34">
        <v>4</v>
      </c>
      <c r="J76" s="34"/>
    </row>
    <row r="77" spans="1:10" ht="15.75" customHeight="1">
      <c r="A77" s="30" t="s">
        <v>243</v>
      </c>
      <c r="B77" s="31" t="s">
        <v>252</v>
      </c>
      <c r="C77" s="32" t="s">
        <v>253</v>
      </c>
      <c r="D77" s="33">
        <v>85</v>
      </c>
      <c r="E77" s="33">
        <f t="shared" si="6"/>
        <v>51</v>
      </c>
      <c r="F77" s="36">
        <v>71.47</v>
      </c>
      <c r="G77" s="33">
        <f t="shared" si="7"/>
        <v>28.588</v>
      </c>
      <c r="H77" s="33">
        <f t="shared" si="8"/>
        <v>79.588</v>
      </c>
      <c r="I77" s="34">
        <v>5</v>
      </c>
      <c r="J77" s="34"/>
    </row>
    <row r="78" spans="1:10" ht="15.75" customHeight="1">
      <c r="A78" s="39" t="s">
        <v>243</v>
      </c>
      <c r="B78" s="31" t="s">
        <v>254</v>
      </c>
      <c r="C78" s="32" t="s">
        <v>255</v>
      </c>
      <c r="D78" s="33">
        <v>85</v>
      </c>
      <c r="E78" s="33">
        <f t="shared" si="6"/>
        <v>51</v>
      </c>
      <c r="F78" s="36">
        <v>66.1</v>
      </c>
      <c r="G78" s="33">
        <f t="shared" si="7"/>
        <v>26.439999999999998</v>
      </c>
      <c r="H78" s="33">
        <f t="shared" si="8"/>
        <v>77.44</v>
      </c>
      <c r="I78" s="34">
        <v>6</v>
      </c>
      <c r="J78" s="116" t="s">
        <v>339</v>
      </c>
    </row>
    <row r="79" spans="1:10" ht="15.75" customHeight="1">
      <c r="A79" s="30" t="s">
        <v>243</v>
      </c>
      <c r="B79" s="31" t="s">
        <v>256</v>
      </c>
      <c r="C79" s="32" t="s">
        <v>257</v>
      </c>
      <c r="D79" s="33">
        <v>83</v>
      </c>
      <c r="E79" s="33">
        <f t="shared" si="6"/>
        <v>49.8</v>
      </c>
      <c r="F79" s="36">
        <v>69.1</v>
      </c>
      <c r="G79" s="33">
        <f t="shared" si="7"/>
        <v>27.64</v>
      </c>
      <c r="H79" s="33">
        <f t="shared" si="8"/>
        <v>77.44</v>
      </c>
      <c r="I79" s="34">
        <v>6</v>
      </c>
      <c r="J79" s="117"/>
    </row>
    <row r="80" spans="1:10" ht="15.75" customHeight="1">
      <c r="A80" s="30" t="s">
        <v>243</v>
      </c>
      <c r="B80" s="31" t="s">
        <v>258</v>
      </c>
      <c r="C80" s="32" t="s">
        <v>259</v>
      </c>
      <c r="D80" s="33">
        <v>85.15</v>
      </c>
      <c r="E80" s="33">
        <f t="shared" si="6"/>
        <v>51.09</v>
      </c>
      <c r="F80" s="36">
        <v>64.6</v>
      </c>
      <c r="G80" s="33">
        <f t="shared" si="7"/>
        <v>25.84</v>
      </c>
      <c r="H80" s="33">
        <f t="shared" si="8"/>
        <v>76.93</v>
      </c>
      <c r="I80" s="34">
        <v>8</v>
      </c>
      <c r="J80" s="34"/>
    </row>
    <row r="81" spans="1:10" ht="15.75" customHeight="1">
      <c r="A81" s="54" t="s">
        <v>243</v>
      </c>
      <c r="B81" s="55" t="s">
        <v>260</v>
      </c>
      <c r="C81" s="56" t="s">
        <v>261</v>
      </c>
      <c r="D81" s="57">
        <v>84.35</v>
      </c>
      <c r="E81" s="57">
        <f t="shared" si="6"/>
        <v>50.60999999999999</v>
      </c>
      <c r="F81" s="60">
        <v>65.57</v>
      </c>
      <c r="G81" s="57">
        <f t="shared" si="7"/>
        <v>26.227999999999998</v>
      </c>
      <c r="H81" s="57">
        <f t="shared" si="8"/>
        <v>76.838</v>
      </c>
      <c r="I81" s="58">
        <v>9</v>
      </c>
      <c r="J81" s="58"/>
    </row>
    <row r="82" spans="1:10" ht="15.75" customHeight="1">
      <c r="A82" s="30" t="s">
        <v>243</v>
      </c>
      <c r="B82" s="31" t="s">
        <v>262</v>
      </c>
      <c r="C82" s="32" t="s">
        <v>263</v>
      </c>
      <c r="D82" s="33">
        <v>83</v>
      </c>
      <c r="E82" s="33">
        <f t="shared" si="6"/>
        <v>49.8</v>
      </c>
      <c r="F82" s="36">
        <v>67.27</v>
      </c>
      <c r="G82" s="33">
        <f t="shared" si="7"/>
        <v>26.908</v>
      </c>
      <c r="H82" s="33">
        <f t="shared" si="8"/>
        <v>76.708</v>
      </c>
      <c r="I82" s="34">
        <v>10</v>
      </c>
      <c r="J82" s="34"/>
    </row>
    <row r="83" spans="1:10" ht="15.75" customHeight="1">
      <c r="A83" s="30" t="s">
        <v>264</v>
      </c>
      <c r="B83" s="31" t="s">
        <v>265</v>
      </c>
      <c r="C83" s="32" t="s">
        <v>266</v>
      </c>
      <c r="D83" s="33">
        <v>77</v>
      </c>
      <c r="E83" s="33">
        <f t="shared" si="6"/>
        <v>46.199999999999996</v>
      </c>
      <c r="F83" s="35">
        <v>73.43</v>
      </c>
      <c r="G83" s="33">
        <f t="shared" si="7"/>
        <v>29.372000000000003</v>
      </c>
      <c r="H83" s="33">
        <f t="shared" si="8"/>
        <v>75.572</v>
      </c>
      <c r="I83" s="34">
        <v>1</v>
      </c>
      <c r="J83" s="34"/>
    </row>
    <row r="84" spans="1:10" ht="15.75" customHeight="1">
      <c r="A84" s="30" t="s">
        <v>264</v>
      </c>
      <c r="B84" s="31" t="s">
        <v>267</v>
      </c>
      <c r="C84" s="32" t="s">
        <v>268</v>
      </c>
      <c r="D84" s="33">
        <v>75.4</v>
      </c>
      <c r="E84" s="33">
        <f t="shared" si="6"/>
        <v>45.24</v>
      </c>
      <c r="F84" s="35">
        <v>73.93</v>
      </c>
      <c r="G84" s="33">
        <f t="shared" si="7"/>
        <v>29.572000000000003</v>
      </c>
      <c r="H84" s="33">
        <f t="shared" si="8"/>
        <v>74.81200000000001</v>
      </c>
      <c r="I84" s="34">
        <v>2</v>
      </c>
      <c r="J84" s="34"/>
    </row>
    <row r="85" spans="1:10" ht="15.75" customHeight="1">
      <c r="A85" s="30" t="s">
        <v>269</v>
      </c>
      <c r="B85" s="31" t="s">
        <v>270</v>
      </c>
      <c r="C85" s="32" t="s">
        <v>271</v>
      </c>
      <c r="D85" s="33">
        <v>84.7</v>
      </c>
      <c r="E85" s="33">
        <f t="shared" si="6"/>
        <v>50.82</v>
      </c>
      <c r="F85" s="35">
        <v>72.5</v>
      </c>
      <c r="G85" s="33">
        <f t="shared" si="7"/>
        <v>29</v>
      </c>
      <c r="H85" s="33">
        <f t="shared" si="8"/>
        <v>79.82</v>
      </c>
      <c r="I85" s="34">
        <v>1</v>
      </c>
      <c r="J85" s="34"/>
    </row>
    <row r="86" spans="1:10" ht="15.75" customHeight="1">
      <c r="A86" s="30" t="s">
        <v>269</v>
      </c>
      <c r="B86" s="31" t="s">
        <v>272</v>
      </c>
      <c r="C86" s="32" t="s">
        <v>273</v>
      </c>
      <c r="D86" s="33">
        <v>84.8</v>
      </c>
      <c r="E86" s="33">
        <f t="shared" si="6"/>
        <v>50.879999999999995</v>
      </c>
      <c r="F86" s="35">
        <v>72.23</v>
      </c>
      <c r="G86" s="33">
        <f t="shared" si="7"/>
        <v>28.892000000000003</v>
      </c>
      <c r="H86" s="33">
        <f t="shared" si="8"/>
        <v>79.77199999999999</v>
      </c>
      <c r="I86" s="34">
        <v>2</v>
      </c>
      <c r="J86" s="34"/>
    </row>
    <row r="87" spans="1:10" ht="15.75" customHeight="1">
      <c r="A87" s="30" t="s">
        <v>283</v>
      </c>
      <c r="B87" s="31" t="s">
        <v>284</v>
      </c>
      <c r="C87" s="38">
        <v>9301312920</v>
      </c>
      <c r="D87" s="33">
        <v>74</v>
      </c>
      <c r="E87" s="33">
        <f t="shared" si="6"/>
        <v>44.4</v>
      </c>
      <c r="F87" s="36">
        <v>66.07</v>
      </c>
      <c r="G87" s="33">
        <f t="shared" si="7"/>
        <v>26.427999999999997</v>
      </c>
      <c r="H87" s="33">
        <f t="shared" si="8"/>
        <v>70.828</v>
      </c>
      <c r="I87" s="34">
        <v>1</v>
      </c>
      <c r="J87" s="34"/>
    </row>
    <row r="88" spans="1:10" ht="15.75" customHeight="1">
      <c r="A88" s="30" t="s">
        <v>285</v>
      </c>
      <c r="B88" s="31" t="s">
        <v>286</v>
      </c>
      <c r="C88" s="38">
        <v>9301292678</v>
      </c>
      <c r="D88" s="33">
        <v>82.85</v>
      </c>
      <c r="E88" s="33">
        <f t="shared" si="6"/>
        <v>49.709999999999994</v>
      </c>
      <c r="F88" s="36">
        <v>70.4</v>
      </c>
      <c r="G88" s="33">
        <f t="shared" si="7"/>
        <v>28.160000000000004</v>
      </c>
      <c r="H88" s="33">
        <f t="shared" si="8"/>
        <v>77.87</v>
      </c>
      <c r="I88" s="34">
        <v>1</v>
      </c>
      <c r="J88" s="34"/>
    </row>
    <row r="89" spans="1:10" ht="15.75" customHeight="1">
      <c r="A89" s="30" t="s">
        <v>285</v>
      </c>
      <c r="B89" s="31" t="s">
        <v>287</v>
      </c>
      <c r="C89" s="38">
        <v>9301292665</v>
      </c>
      <c r="D89" s="33">
        <v>80.05</v>
      </c>
      <c r="E89" s="33">
        <f t="shared" si="6"/>
        <v>48.029999999999994</v>
      </c>
      <c r="F89" s="36">
        <v>71.8</v>
      </c>
      <c r="G89" s="33">
        <f t="shared" si="7"/>
        <v>28.72</v>
      </c>
      <c r="H89" s="33">
        <f t="shared" si="8"/>
        <v>76.75</v>
      </c>
      <c r="I89" s="34">
        <v>2</v>
      </c>
      <c r="J89" s="34"/>
    </row>
    <row r="90" spans="1:10" ht="15.75" customHeight="1">
      <c r="A90" s="30" t="s">
        <v>285</v>
      </c>
      <c r="B90" s="31" t="s">
        <v>288</v>
      </c>
      <c r="C90" s="38">
        <v>9301292703</v>
      </c>
      <c r="D90" s="33">
        <v>78.95</v>
      </c>
      <c r="E90" s="33">
        <f t="shared" si="6"/>
        <v>47.37</v>
      </c>
      <c r="F90" s="36">
        <v>72.13</v>
      </c>
      <c r="G90" s="33">
        <f t="shared" si="7"/>
        <v>28.852</v>
      </c>
      <c r="H90" s="33">
        <f t="shared" si="8"/>
        <v>76.222</v>
      </c>
      <c r="I90" s="34">
        <v>3</v>
      </c>
      <c r="J90" s="34"/>
    </row>
    <row r="91" spans="1:10" ht="15.75" customHeight="1">
      <c r="A91" s="30" t="s">
        <v>285</v>
      </c>
      <c r="B91" s="31" t="s">
        <v>289</v>
      </c>
      <c r="C91" s="38">
        <v>9301292758</v>
      </c>
      <c r="D91" s="33">
        <v>78.95</v>
      </c>
      <c r="E91" s="33">
        <f t="shared" si="6"/>
        <v>47.37</v>
      </c>
      <c r="F91" s="36">
        <v>71.77</v>
      </c>
      <c r="G91" s="33">
        <f t="shared" si="7"/>
        <v>28.708</v>
      </c>
      <c r="H91" s="33">
        <f t="shared" si="8"/>
        <v>76.078</v>
      </c>
      <c r="I91" s="34">
        <v>4</v>
      </c>
      <c r="J91" s="34"/>
    </row>
    <row r="92" spans="1:10" ht="15.75" customHeight="1">
      <c r="A92" s="30" t="s">
        <v>290</v>
      </c>
      <c r="B92" s="31" t="s">
        <v>291</v>
      </c>
      <c r="C92" s="38">
        <v>9301302882</v>
      </c>
      <c r="D92" s="33">
        <v>84.15</v>
      </c>
      <c r="E92" s="33">
        <f t="shared" si="6"/>
        <v>50.49</v>
      </c>
      <c r="F92" s="36">
        <v>72.03</v>
      </c>
      <c r="G92" s="33">
        <f t="shared" si="7"/>
        <v>28.812</v>
      </c>
      <c r="H92" s="33">
        <f t="shared" si="8"/>
        <v>79.302</v>
      </c>
      <c r="I92" s="34">
        <v>1</v>
      </c>
      <c r="J92" s="34"/>
    </row>
    <row r="93" spans="1:10" ht="15.75" customHeight="1">
      <c r="A93" s="30" t="s">
        <v>290</v>
      </c>
      <c r="B93" s="31" t="s">
        <v>292</v>
      </c>
      <c r="C93" s="38">
        <v>9301302854</v>
      </c>
      <c r="D93" s="33">
        <v>81.2</v>
      </c>
      <c r="E93" s="33">
        <f t="shared" si="6"/>
        <v>48.72</v>
      </c>
      <c r="F93" s="36">
        <v>72.6</v>
      </c>
      <c r="G93" s="33">
        <f t="shared" si="7"/>
        <v>29.04</v>
      </c>
      <c r="H93" s="33">
        <f t="shared" si="8"/>
        <v>77.75999999999999</v>
      </c>
      <c r="I93" s="34">
        <v>2</v>
      </c>
      <c r="J93" s="34"/>
    </row>
    <row r="94" spans="1:10" ht="15.75" customHeight="1">
      <c r="A94" s="30" t="s">
        <v>290</v>
      </c>
      <c r="B94" s="31" t="s">
        <v>293</v>
      </c>
      <c r="C94" s="38">
        <v>9301302847</v>
      </c>
      <c r="D94" s="33">
        <v>80.2</v>
      </c>
      <c r="E94" s="33">
        <f t="shared" si="6"/>
        <v>48.12</v>
      </c>
      <c r="F94" s="36">
        <v>72.9</v>
      </c>
      <c r="G94" s="33">
        <f t="shared" si="7"/>
        <v>29.160000000000004</v>
      </c>
      <c r="H94" s="33">
        <f t="shared" si="8"/>
        <v>77.28</v>
      </c>
      <c r="I94" s="34">
        <v>3</v>
      </c>
      <c r="J94" s="34"/>
    </row>
    <row r="95" spans="1:10" ht="15.75" customHeight="1">
      <c r="A95" s="30" t="s">
        <v>290</v>
      </c>
      <c r="B95" s="31" t="s">
        <v>294</v>
      </c>
      <c r="C95" s="38">
        <v>9301302871</v>
      </c>
      <c r="D95" s="33">
        <v>80.1</v>
      </c>
      <c r="E95" s="33">
        <f t="shared" si="6"/>
        <v>48.059999999999995</v>
      </c>
      <c r="F95" s="36">
        <v>72.03</v>
      </c>
      <c r="G95" s="33">
        <f t="shared" si="7"/>
        <v>28.812</v>
      </c>
      <c r="H95" s="33">
        <f t="shared" si="8"/>
        <v>76.872</v>
      </c>
      <c r="I95" s="34">
        <v>4</v>
      </c>
      <c r="J95" s="34"/>
    </row>
    <row r="96" spans="1:10" ht="15.75" customHeight="1">
      <c r="A96" s="30" t="s">
        <v>295</v>
      </c>
      <c r="B96" s="31" t="s">
        <v>296</v>
      </c>
      <c r="C96" s="32" t="s">
        <v>297</v>
      </c>
      <c r="D96" s="33">
        <v>83.4</v>
      </c>
      <c r="E96" s="33">
        <f t="shared" si="6"/>
        <v>50.04</v>
      </c>
      <c r="F96" s="36">
        <v>69</v>
      </c>
      <c r="G96" s="33">
        <f t="shared" si="7"/>
        <v>27.6</v>
      </c>
      <c r="H96" s="33">
        <f t="shared" si="8"/>
        <v>77.64</v>
      </c>
      <c r="I96" s="34">
        <v>1</v>
      </c>
      <c r="J96" s="34"/>
    </row>
    <row r="97" spans="1:10" ht="15.75" customHeight="1">
      <c r="A97" s="30" t="s">
        <v>295</v>
      </c>
      <c r="B97" s="31" t="s">
        <v>298</v>
      </c>
      <c r="C97" s="32" t="s">
        <v>299</v>
      </c>
      <c r="D97" s="33">
        <v>81.4</v>
      </c>
      <c r="E97" s="33">
        <f t="shared" si="6"/>
        <v>48.84</v>
      </c>
      <c r="F97" s="36">
        <v>69.47</v>
      </c>
      <c r="G97" s="33">
        <f t="shared" si="7"/>
        <v>27.788</v>
      </c>
      <c r="H97" s="33">
        <f t="shared" si="8"/>
        <v>76.628</v>
      </c>
      <c r="I97" s="34">
        <v>2</v>
      </c>
      <c r="J97" s="34"/>
    </row>
    <row r="98" spans="1:10" ht="15.75" customHeight="1">
      <c r="A98" s="30" t="s">
        <v>300</v>
      </c>
      <c r="B98" s="31" t="s">
        <v>301</v>
      </c>
      <c r="C98" s="32" t="s">
        <v>302</v>
      </c>
      <c r="D98" s="33">
        <v>88.9</v>
      </c>
      <c r="E98" s="33">
        <f t="shared" si="6"/>
        <v>53.34</v>
      </c>
      <c r="F98" s="36">
        <v>68.53</v>
      </c>
      <c r="G98" s="33">
        <f t="shared" si="7"/>
        <v>27.412000000000003</v>
      </c>
      <c r="H98" s="33">
        <f t="shared" si="8"/>
        <v>80.75200000000001</v>
      </c>
      <c r="I98" s="34">
        <v>1</v>
      </c>
      <c r="J98" s="34"/>
    </row>
    <row r="99" spans="1:10" ht="15.75" customHeight="1">
      <c r="A99" s="30" t="s">
        <v>300</v>
      </c>
      <c r="B99" s="31" t="s">
        <v>303</v>
      </c>
      <c r="C99" s="32" t="s">
        <v>304</v>
      </c>
      <c r="D99" s="33">
        <v>86.2</v>
      </c>
      <c r="E99" s="33">
        <f>D99*0.6</f>
        <v>51.72</v>
      </c>
      <c r="F99" s="36">
        <v>70.23</v>
      </c>
      <c r="G99" s="33">
        <f>F99*0.4</f>
        <v>28.092000000000002</v>
      </c>
      <c r="H99" s="33">
        <f>E99+G99</f>
        <v>79.812</v>
      </c>
      <c r="I99" s="34">
        <v>2</v>
      </c>
      <c r="J99" s="34"/>
    </row>
    <row r="100" spans="1:11" s="37" customFormat="1" ht="15.75" customHeight="1">
      <c r="A100" s="30" t="s">
        <v>129</v>
      </c>
      <c r="B100" s="31" t="s">
        <v>130</v>
      </c>
      <c r="C100" s="32" t="s">
        <v>131</v>
      </c>
      <c r="D100" s="33">
        <v>88.05</v>
      </c>
      <c r="E100" s="33">
        <f>D100*0.6</f>
        <v>52.83</v>
      </c>
      <c r="F100" s="36">
        <v>71.13</v>
      </c>
      <c r="G100" s="33">
        <f>F100*0.4</f>
        <v>28.451999999999998</v>
      </c>
      <c r="H100" s="33">
        <f>E100+G100</f>
        <v>81.282</v>
      </c>
      <c r="I100" s="34">
        <v>1</v>
      </c>
      <c r="J100" s="45"/>
      <c r="K100" s="24"/>
    </row>
    <row r="101" spans="1:11" s="37" customFormat="1" ht="15.75" customHeight="1">
      <c r="A101" s="30" t="s">
        <v>132</v>
      </c>
      <c r="B101" s="31" t="s">
        <v>133</v>
      </c>
      <c r="C101" s="32" t="s">
        <v>134</v>
      </c>
      <c r="D101" s="33">
        <v>92.6</v>
      </c>
      <c r="E101" s="33">
        <f>D101*0.6</f>
        <v>55.559999999999995</v>
      </c>
      <c r="F101" s="36">
        <v>72.7</v>
      </c>
      <c r="G101" s="33">
        <f>F101*0.4</f>
        <v>29.080000000000002</v>
      </c>
      <c r="H101" s="33">
        <f>E101+G101</f>
        <v>84.64</v>
      </c>
      <c r="I101" s="34">
        <v>1</v>
      </c>
      <c r="J101" s="45"/>
      <c r="K101" s="24"/>
    </row>
    <row r="102" spans="1:10" ht="13.5">
      <c r="A102" s="40"/>
      <c r="B102" s="41"/>
      <c r="C102" s="42"/>
      <c r="D102" s="41"/>
      <c r="E102" s="41"/>
      <c r="F102" s="41"/>
      <c r="G102" s="41"/>
      <c r="H102" s="41"/>
      <c r="I102" s="41"/>
      <c r="J102" s="41"/>
    </row>
    <row r="103" spans="1:10" ht="13.5">
      <c r="A103" s="40"/>
      <c r="B103" s="41"/>
      <c r="C103" s="42"/>
      <c r="D103" s="41"/>
      <c r="E103" s="41"/>
      <c r="F103" s="41"/>
      <c r="G103" s="41"/>
      <c r="H103" s="41"/>
      <c r="I103" s="41"/>
      <c r="J103" s="41"/>
    </row>
    <row r="104" spans="1:10" ht="13.5">
      <c r="A104" s="40"/>
      <c r="B104" s="41"/>
      <c r="C104" s="42"/>
      <c r="D104" s="41"/>
      <c r="E104" s="41"/>
      <c r="F104" s="41"/>
      <c r="G104" s="41"/>
      <c r="H104" s="41"/>
      <c r="I104" s="41"/>
      <c r="J104" s="41"/>
    </row>
    <row r="105" spans="1:10" ht="13.5">
      <c r="A105" s="40"/>
      <c r="B105" s="41"/>
      <c r="C105" s="42"/>
      <c r="D105" s="41"/>
      <c r="E105" s="41"/>
      <c r="F105" s="41"/>
      <c r="G105" s="41"/>
      <c r="H105" s="41"/>
      <c r="I105" s="41"/>
      <c r="J105" s="41"/>
    </row>
    <row r="106" spans="1:10" ht="13.5">
      <c r="A106" s="40"/>
      <c r="B106" s="41"/>
      <c r="C106" s="42"/>
      <c r="D106" s="41"/>
      <c r="E106" s="41"/>
      <c r="F106" s="41"/>
      <c r="G106" s="41"/>
      <c r="H106" s="41"/>
      <c r="I106" s="41"/>
      <c r="J106" s="41"/>
    </row>
    <row r="107" spans="1:10" ht="13.5">
      <c r="A107" s="40"/>
      <c r="B107" s="41"/>
      <c r="C107" s="42"/>
      <c r="D107" s="41"/>
      <c r="E107" s="41"/>
      <c r="F107" s="41"/>
      <c r="G107" s="41"/>
      <c r="H107" s="41"/>
      <c r="I107" s="41"/>
      <c r="J107" s="41"/>
    </row>
    <row r="108" spans="1:10" ht="13.5">
      <c r="A108" s="40"/>
      <c r="B108" s="41"/>
      <c r="C108" s="42"/>
      <c r="D108" s="41"/>
      <c r="E108" s="41"/>
      <c r="F108" s="41"/>
      <c r="G108" s="41"/>
      <c r="H108" s="41"/>
      <c r="I108" s="41"/>
      <c r="J108" s="41"/>
    </row>
    <row r="109" spans="1:10" ht="13.5">
      <c r="A109" s="40"/>
      <c r="B109" s="41"/>
      <c r="C109" s="42"/>
      <c r="D109" s="41"/>
      <c r="E109" s="41"/>
      <c r="F109" s="41"/>
      <c r="G109" s="41"/>
      <c r="H109" s="41"/>
      <c r="I109" s="41"/>
      <c r="J109" s="41"/>
    </row>
    <row r="110" spans="1:10" ht="13.5">
      <c r="A110" s="40"/>
      <c r="B110" s="41"/>
      <c r="C110" s="42"/>
      <c r="D110" s="41"/>
      <c r="E110" s="41"/>
      <c r="F110" s="41"/>
      <c r="G110" s="41"/>
      <c r="H110" s="41"/>
      <c r="I110" s="41"/>
      <c r="J110" s="41"/>
    </row>
    <row r="111" spans="1:10" ht="13.5">
      <c r="A111" s="40"/>
      <c r="B111" s="41"/>
      <c r="C111" s="42"/>
      <c r="D111" s="41"/>
      <c r="E111" s="41"/>
      <c r="F111" s="41"/>
      <c r="G111" s="41"/>
      <c r="H111" s="41"/>
      <c r="I111" s="41"/>
      <c r="J111" s="41"/>
    </row>
    <row r="112" spans="1:10" ht="13.5">
      <c r="A112" s="40"/>
      <c r="B112" s="41"/>
      <c r="C112" s="42"/>
      <c r="D112" s="41"/>
      <c r="E112" s="41"/>
      <c r="F112" s="41"/>
      <c r="G112" s="41"/>
      <c r="H112" s="41"/>
      <c r="I112" s="41"/>
      <c r="J112" s="41"/>
    </row>
    <row r="113" spans="1:10" ht="13.5">
      <c r="A113" s="40"/>
      <c r="B113" s="41"/>
      <c r="C113" s="42"/>
      <c r="D113" s="41"/>
      <c r="E113" s="41"/>
      <c r="F113" s="41"/>
      <c r="G113" s="41"/>
      <c r="H113" s="41"/>
      <c r="I113" s="41"/>
      <c r="J113" s="41"/>
    </row>
    <row r="114" spans="1:10" ht="13.5">
      <c r="A114" s="40"/>
      <c r="B114" s="41"/>
      <c r="C114" s="42"/>
      <c r="D114" s="41"/>
      <c r="E114" s="41"/>
      <c r="F114" s="41"/>
      <c r="G114" s="41"/>
      <c r="H114" s="41"/>
      <c r="I114" s="41"/>
      <c r="J114" s="41"/>
    </row>
    <row r="115" spans="1:10" ht="13.5">
      <c r="A115" s="40"/>
      <c r="B115" s="41"/>
      <c r="C115" s="42"/>
      <c r="D115" s="41"/>
      <c r="E115" s="41"/>
      <c r="F115" s="41"/>
      <c r="G115" s="41"/>
      <c r="H115" s="41"/>
      <c r="I115" s="41"/>
      <c r="J115" s="41"/>
    </row>
    <row r="116" spans="1:10" ht="13.5">
      <c r="A116" s="40"/>
      <c r="B116" s="41"/>
      <c r="C116" s="42"/>
      <c r="D116" s="41"/>
      <c r="E116" s="41"/>
      <c r="F116" s="41"/>
      <c r="G116" s="41"/>
      <c r="H116" s="41"/>
      <c r="I116" s="41"/>
      <c r="J116" s="41"/>
    </row>
    <row r="117" spans="1:10" ht="13.5">
      <c r="A117" s="40"/>
      <c r="B117" s="41"/>
      <c r="C117" s="42"/>
      <c r="D117" s="41"/>
      <c r="E117" s="41"/>
      <c r="F117" s="41"/>
      <c r="G117" s="41"/>
      <c r="H117" s="41"/>
      <c r="I117" s="41"/>
      <c r="J117" s="41"/>
    </row>
    <row r="118" spans="1:10" ht="13.5">
      <c r="A118" s="40"/>
      <c r="B118" s="41"/>
      <c r="C118" s="42"/>
      <c r="D118" s="41"/>
      <c r="E118" s="41"/>
      <c r="F118" s="41"/>
      <c r="G118" s="41"/>
      <c r="H118" s="41"/>
      <c r="I118" s="41"/>
      <c r="J118" s="41"/>
    </row>
    <row r="119" spans="1:10" ht="13.5">
      <c r="A119" s="40"/>
      <c r="B119" s="41"/>
      <c r="C119" s="42"/>
      <c r="D119" s="41"/>
      <c r="E119" s="41"/>
      <c r="F119" s="41"/>
      <c r="G119" s="41"/>
      <c r="H119" s="41"/>
      <c r="I119" s="41"/>
      <c r="J119" s="41"/>
    </row>
    <row r="120" spans="1:10" ht="13.5">
      <c r="A120" s="40"/>
      <c r="B120" s="41"/>
      <c r="C120" s="42"/>
      <c r="D120" s="41"/>
      <c r="E120" s="41"/>
      <c r="F120" s="41"/>
      <c r="G120" s="41"/>
      <c r="H120" s="41"/>
      <c r="I120" s="41"/>
      <c r="J120" s="41"/>
    </row>
    <row r="121" spans="1:10" ht="13.5">
      <c r="A121" s="40"/>
      <c r="B121" s="41"/>
      <c r="C121" s="42"/>
      <c r="D121" s="41"/>
      <c r="E121" s="41"/>
      <c r="F121" s="41"/>
      <c r="G121" s="41"/>
      <c r="H121" s="41"/>
      <c r="I121" s="41"/>
      <c r="J121" s="41"/>
    </row>
    <row r="122" spans="1:10" ht="13.5">
      <c r="A122" s="40"/>
      <c r="B122" s="41"/>
      <c r="C122" s="42"/>
      <c r="D122" s="41"/>
      <c r="E122" s="41"/>
      <c r="F122" s="41"/>
      <c r="G122" s="41"/>
      <c r="H122" s="41"/>
      <c r="I122" s="41"/>
      <c r="J122" s="41"/>
    </row>
    <row r="123" spans="1:10" ht="13.5">
      <c r="A123" s="40"/>
      <c r="B123" s="41"/>
      <c r="C123" s="42"/>
      <c r="D123" s="41"/>
      <c r="E123" s="41"/>
      <c r="F123" s="41"/>
      <c r="G123" s="41"/>
      <c r="H123" s="41"/>
      <c r="I123" s="41"/>
      <c r="J123" s="41"/>
    </row>
    <row r="124" spans="1:10" ht="13.5">
      <c r="A124" s="40"/>
      <c r="B124" s="41"/>
      <c r="C124" s="42"/>
      <c r="D124" s="41"/>
      <c r="E124" s="41"/>
      <c r="F124" s="41"/>
      <c r="G124" s="41"/>
      <c r="H124" s="41"/>
      <c r="I124" s="41"/>
      <c r="J124" s="41"/>
    </row>
    <row r="125" spans="1:10" ht="13.5">
      <c r="A125" s="40"/>
      <c r="B125" s="41"/>
      <c r="C125" s="42"/>
      <c r="D125" s="41"/>
      <c r="E125" s="41"/>
      <c r="F125" s="41"/>
      <c r="G125" s="41"/>
      <c r="H125" s="41"/>
      <c r="I125" s="41"/>
      <c r="J125" s="41"/>
    </row>
    <row r="126" spans="1:10" ht="13.5">
      <c r="A126" s="40"/>
      <c r="B126" s="41"/>
      <c r="C126" s="42"/>
      <c r="D126" s="41"/>
      <c r="E126" s="41"/>
      <c r="F126" s="41"/>
      <c r="G126" s="41"/>
      <c r="H126" s="41"/>
      <c r="I126" s="41"/>
      <c r="J126" s="41"/>
    </row>
    <row r="127" spans="1:10" ht="13.5">
      <c r="A127" s="40"/>
      <c r="B127" s="41"/>
      <c r="C127" s="42"/>
      <c r="D127" s="41"/>
      <c r="E127" s="41"/>
      <c r="F127" s="41"/>
      <c r="G127" s="41"/>
      <c r="H127" s="41"/>
      <c r="I127" s="41"/>
      <c r="J127" s="41"/>
    </row>
    <row r="128" spans="1:10" ht="13.5">
      <c r="A128" s="40"/>
      <c r="B128" s="41"/>
      <c r="C128" s="42"/>
      <c r="D128" s="41"/>
      <c r="E128" s="41"/>
      <c r="F128" s="41"/>
      <c r="G128" s="41"/>
      <c r="H128" s="41"/>
      <c r="I128" s="41"/>
      <c r="J128" s="41"/>
    </row>
    <row r="129" spans="1:10" ht="13.5">
      <c r="A129" s="40"/>
      <c r="B129" s="41"/>
      <c r="C129" s="42"/>
      <c r="D129" s="41"/>
      <c r="E129" s="41"/>
      <c r="F129" s="41"/>
      <c r="G129" s="41"/>
      <c r="H129" s="41"/>
      <c r="I129" s="41"/>
      <c r="J129" s="41"/>
    </row>
    <row r="130" spans="1:10" ht="13.5">
      <c r="A130" s="40"/>
      <c r="B130" s="41"/>
      <c r="C130" s="42"/>
      <c r="D130" s="41"/>
      <c r="E130" s="41"/>
      <c r="F130" s="41"/>
      <c r="G130" s="41"/>
      <c r="H130" s="41"/>
      <c r="I130" s="41"/>
      <c r="J130" s="41"/>
    </row>
    <row r="131" spans="1:10" ht="13.5">
      <c r="A131" s="40"/>
      <c r="B131" s="41"/>
      <c r="C131" s="42"/>
      <c r="D131" s="41"/>
      <c r="E131" s="41"/>
      <c r="F131" s="41"/>
      <c r="G131" s="41"/>
      <c r="H131" s="41"/>
      <c r="I131" s="41"/>
      <c r="J131" s="41"/>
    </row>
    <row r="132" spans="1:10" ht="13.5">
      <c r="A132" s="40"/>
      <c r="B132" s="41"/>
      <c r="C132" s="42"/>
      <c r="D132" s="41"/>
      <c r="E132" s="41"/>
      <c r="F132" s="41"/>
      <c r="G132" s="41"/>
      <c r="H132" s="41"/>
      <c r="I132" s="41"/>
      <c r="J132" s="41"/>
    </row>
    <row r="133" spans="1:10" ht="13.5">
      <c r="A133" s="40"/>
      <c r="B133" s="41"/>
      <c r="C133" s="42"/>
      <c r="D133" s="41"/>
      <c r="E133" s="41"/>
      <c r="F133" s="41"/>
      <c r="G133" s="41"/>
      <c r="H133" s="41"/>
      <c r="I133" s="41"/>
      <c r="J133" s="41"/>
    </row>
    <row r="134" spans="1:10" ht="13.5">
      <c r="A134" s="40"/>
      <c r="B134" s="41"/>
      <c r="C134" s="42"/>
      <c r="D134" s="41"/>
      <c r="E134" s="41"/>
      <c r="F134" s="41"/>
      <c r="G134" s="41"/>
      <c r="H134" s="41"/>
      <c r="I134" s="41"/>
      <c r="J134" s="41"/>
    </row>
    <row r="135" spans="1:10" ht="13.5">
      <c r="A135" s="40"/>
      <c r="B135" s="41"/>
      <c r="C135" s="42"/>
      <c r="D135" s="41"/>
      <c r="E135" s="41"/>
      <c r="F135" s="41"/>
      <c r="G135" s="41"/>
      <c r="H135" s="41"/>
      <c r="I135" s="41"/>
      <c r="J135" s="41"/>
    </row>
    <row r="136" spans="1:10" ht="13.5">
      <c r="A136" s="40"/>
      <c r="B136" s="41"/>
      <c r="C136" s="42"/>
      <c r="D136" s="41"/>
      <c r="E136" s="41"/>
      <c r="F136" s="41"/>
      <c r="G136" s="41"/>
      <c r="H136" s="41"/>
      <c r="I136" s="41"/>
      <c r="J136" s="41"/>
    </row>
    <row r="137" spans="1:10" ht="13.5">
      <c r="A137" s="40"/>
      <c r="B137" s="41"/>
      <c r="C137" s="42"/>
      <c r="D137" s="41"/>
      <c r="E137" s="41"/>
      <c r="F137" s="41"/>
      <c r="G137" s="41"/>
      <c r="H137" s="41"/>
      <c r="I137" s="41"/>
      <c r="J137" s="41"/>
    </row>
    <row r="138" spans="1:10" ht="13.5">
      <c r="A138" s="40"/>
      <c r="B138" s="41"/>
      <c r="C138" s="42"/>
      <c r="D138" s="41"/>
      <c r="E138" s="41"/>
      <c r="F138" s="41"/>
      <c r="G138" s="41"/>
      <c r="H138" s="41"/>
      <c r="I138" s="41"/>
      <c r="J138" s="41"/>
    </row>
    <row r="139" spans="1:10" ht="13.5">
      <c r="A139" s="40"/>
      <c r="B139" s="41"/>
      <c r="C139" s="42"/>
      <c r="D139" s="41"/>
      <c r="E139" s="41"/>
      <c r="F139" s="41"/>
      <c r="G139" s="41"/>
      <c r="H139" s="41"/>
      <c r="I139" s="41"/>
      <c r="J139" s="41"/>
    </row>
    <row r="140" spans="1:10" ht="13.5">
      <c r="A140" s="40"/>
      <c r="B140" s="41"/>
      <c r="C140" s="42"/>
      <c r="D140" s="41"/>
      <c r="E140" s="41"/>
      <c r="F140" s="41"/>
      <c r="G140" s="41"/>
      <c r="H140" s="41"/>
      <c r="I140" s="41"/>
      <c r="J140" s="41"/>
    </row>
    <row r="141" spans="1:10" ht="13.5">
      <c r="A141" s="40"/>
      <c r="B141" s="41"/>
      <c r="C141" s="42"/>
      <c r="D141" s="41"/>
      <c r="E141" s="41"/>
      <c r="F141" s="41"/>
      <c r="G141" s="41"/>
      <c r="H141" s="41"/>
      <c r="I141" s="41"/>
      <c r="J141" s="41"/>
    </row>
    <row r="142" spans="1:10" ht="13.5">
      <c r="A142" s="40"/>
      <c r="B142" s="41"/>
      <c r="C142" s="42"/>
      <c r="D142" s="41"/>
      <c r="E142" s="41"/>
      <c r="F142" s="41"/>
      <c r="G142" s="41"/>
      <c r="H142" s="41"/>
      <c r="I142" s="41"/>
      <c r="J142" s="41"/>
    </row>
    <row r="143" spans="1:10" ht="13.5">
      <c r="A143" s="40"/>
      <c r="B143" s="41"/>
      <c r="C143" s="42"/>
      <c r="D143" s="41"/>
      <c r="E143" s="41"/>
      <c r="F143" s="41"/>
      <c r="G143" s="41"/>
      <c r="H143" s="41"/>
      <c r="I143" s="41"/>
      <c r="J143" s="41"/>
    </row>
    <row r="144" spans="1:10" ht="13.5">
      <c r="A144" s="40"/>
      <c r="B144" s="41"/>
      <c r="C144" s="42"/>
      <c r="D144" s="41"/>
      <c r="E144" s="41"/>
      <c r="F144" s="41"/>
      <c r="G144" s="41"/>
      <c r="H144" s="41"/>
      <c r="I144" s="41"/>
      <c r="J144" s="41"/>
    </row>
    <row r="145" spans="1:10" ht="13.5">
      <c r="A145" s="40"/>
      <c r="B145" s="41"/>
      <c r="C145" s="42"/>
      <c r="D145" s="41"/>
      <c r="E145" s="41"/>
      <c r="F145" s="41"/>
      <c r="G145" s="41"/>
      <c r="H145" s="41"/>
      <c r="I145" s="41"/>
      <c r="J145" s="41"/>
    </row>
    <row r="146" spans="1:10" ht="13.5">
      <c r="A146" s="40"/>
      <c r="B146" s="41"/>
      <c r="C146" s="42"/>
      <c r="D146" s="41"/>
      <c r="E146" s="41"/>
      <c r="F146" s="41"/>
      <c r="G146" s="41"/>
      <c r="H146" s="41"/>
      <c r="I146" s="41"/>
      <c r="J146" s="41"/>
    </row>
    <row r="147" spans="1:10" ht="13.5">
      <c r="A147" s="40"/>
      <c r="B147" s="41"/>
      <c r="C147" s="42"/>
      <c r="D147" s="41"/>
      <c r="E147" s="41"/>
      <c r="F147" s="41"/>
      <c r="G147" s="41"/>
      <c r="H147" s="41"/>
      <c r="I147" s="41"/>
      <c r="J147" s="41"/>
    </row>
    <row r="148" spans="1:10" ht="13.5">
      <c r="A148" s="40"/>
      <c r="B148" s="41"/>
      <c r="C148" s="42"/>
      <c r="D148" s="41"/>
      <c r="E148" s="41"/>
      <c r="F148" s="41"/>
      <c r="G148" s="41"/>
      <c r="H148" s="41"/>
      <c r="I148" s="41"/>
      <c r="J148" s="41"/>
    </row>
    <row r="149" spans="1:10" ht="13.5">
      <c r="A149" s="40"/>
      <c r="B149" s="41"/>
      <c r="C149" s="42"/>
      <c r="D149" s="41"/>
      <c r="E149" s="41"/>
      <c r="F149" s="41"/>
      <c r="G149" s="41"/>
      <c r="H149" s="41"/>
      <c r="I149" s="41"/>
      <c r="J149" s="41"/>
    </row>
    <row r="150" spans="1:10" ht="13.5">
      <c r="A150" s="40"/>
      <c r="B150" s="41"/>
      <c r="C150" s="42"/>
      <c r="D150" s="41"/>
      <c r="E150" s="41"/>
      <c r="F150" s="41"/>
      <c r="G150" s="41"/>
      <c r="H150" s="41"/>
      <c r="I150" s="41"/>
      <c r="J150" s="41"/>
    </row>
    <row r="151" spans="1:10" ht="13.5">
      <c r="A151" s="40"/>
      <c r="B151" s="41"/>
      <c r="C151" s="42"/>
      <c r="D151" s="41"/>
      <c r="E151" s="41"/>
      <c r="F151" s="41"/>
      <c r="G151" s="41"/>
      <c r="H151" s="41"/>
      <c r="I151" s="41"/>
      <c r="J151" s="41"/>
    </row>
    <row r="152" spans="1:10" ht="13.5">
      <c r="A152" s="40"/>
      <c r="B152" s="41"/>
      <c r="C152" s="42"/>
      <c r="D152" s="41"/>
      <c r="E152" s="41"/>
      <c r="F152" s="41"/>
      <c r="G152" s="41"/>
      <c r="H152" s="41"/>
      <c r="I152" s="41"/>
      <c r="J152" s="41"/>
    </row>
    <row r="153" spans="1:10" ht="13.5">
      <c r="A153" s="40"/>
      <c r="B153" s="41"/>
      <c r="C153" s="42"/>
      <c r="D153" s="41"/>
      <c r="E153" s="41"/>
      <c r="F153" s="41"/>
      <c r="G153" s="41"/>
      <c r="H153" s="41"/>
      <c r="I153" s="41"/>
      <c r="J153" s="41"/>
    </row>
    <row r="154" spans="1:10" ht="13.5">
      <c r="A154" s="40"/>
      <c r="B154" s="41"/>
      <c r="C154" s="42"/>
      <c r="D154" s="41"/>
      <c r="E154" s="41"/>
      <c r="F154" s="41"/>
      <c r="G154" s="41"/>
      <c r="H154" s="41"/>
      <c r="I154" s="41"/>
      <c r="J154" s="41"/>
    </row>
    <row r="155" spans="1:10" ht="13.5">
      <c r="A155" s="40"/>
      <c r="B155" s="41"/>
      <c r="C155" s="42"/>
      <c r="D155" s="41"/>
      <c r="E155" s="41"/>
      <c r="F155" s="41"/>
      <c r="G155" s="41"/>
      <c r="H155" s="41"/>
      <c r="I155" s="41"/>
      <c r="J155" s="41"/>
    </row>
    <row r="156" spans="1:10" ht="13.5">
      <c r="A156" s="40"/>
      <c r="B156" s="41"/>
      <c r="C156" s="42"/>
      <c r="D156" s="41"/>
      <c r="E156" s="41"/>
      <c r="F156" s="41"/>
      <c r="G156" s="41"/>
      <c r="H156" s="41"/>
      <c r="I156" s="41"/>
      <c r="J156" s="41"/>
    </row>
    <row r="157" spans="1:10" ht="13.5">
      <c r="A157" s="40"/>
      <c r="B157" s="41"/>
      <c r="C157" s="42"/>
      <c r="D157" s="41"/>
      <c r="E157" s="41"/>
      <c r="F157" s="41"/>
      <c r="G157" s="41"/>
      <c r="H157" s="41"/>
      <c r="I157" s="41"/>
      <c r="J157" s="41"/>
    </row>
    <row r="158" spans="1:10" ht="13.5">
      <c r="A158" s="40"/>
      <c r="B158" s="41"/>
      <c r="C158" s="42"/>
      <c r="D158" s="41"/>
      <c r="E158" s="41"/>
      <c r="F158" s="41"/>
      <c r="G158" s="41"/>
      <c r="H158" s="41"/>
      <c r="I158" s="41"/>
      <c r="J158" s="41"/>
    </row>
    <row r="159" spans="1:10" ht="13.5">
      <c r="A159" s="40"/>
      <c r="B159" s="41"/>
      <c r="C159" s="42"/>
      <c r="D159" s="41"/>
      <c r="E159" s="41"/>
      <c r="F159" s="41"/>
      <c r="G159" s="41"/>
      <c r="H159" s="41"/>
      <c r="I159" s="41"/>
      <c r="J159" s="41"/>
    </row>
    <row r="160" spans="1:10" ht="13.5">
      <c r="A160" s="40"/>
      <c r="B160" s="41"/>
      <c r="C160" s="42"/>
      <c r="D160" s="41"/>
      <c r="E160" s="41"/>
      <c r="F160" s="41"/>
      <c r="G160" s="41"/>
      <c r="H160" s="41"/>
      <c r="I160" s="41"/>
      <c r="J160" s="41"/>
    </row>
    <row r="161" spans="1:10" ht="13.5">
      <c r="A161" s="40"/>
      <c r="B161" s="41"/>
      <c r="C161" s="42"/>
      <c r="D161" s="41"/>
      <c r="E161" s="41"/>
      <c r="F161" s="41"/>
      <c r="G161" s="41"/>
      <c r="H161" s="41"/>
      <c r="I161" s="41"/>
      <c r="J161" s="41"/>
    </row>
    <row r="162" spans="1:10" ht="13.5">
      <c r="A162" s="40"/>
      <c r="B162" s="41"/>
      <c r="C162" s="42"/>
      <c r="D162" s="41"/>
      <c r="E162" s="41"/>
      <c r="F162" s="41"/>
      <c r="G162" s="41"/>
      <c r="H162" s="41"/>
      <c r="I162" s="41"/>
      <c r="J162" s="41"/>
    </row>
    <row r="163" spans="1:10" ht="13.5">
      <c r="A163" s="40"/>
      <c r="B163" s="41"/>
      <c r="C163" s="42"/>
      <c r="D163" s="41"/>
      <c r="E163" s="41"/>
      <c r="F163" s="41"/>
      <c r="G163" s="41"/>
      <c r="H163" s="41"/>
      <c r="I163" s="41"/>
      <c r="J163" s="41"/>
    </row>
    <row r="164" spans="1:10" ht="13.5">
      <c r="A164" s="40"/>
      <c r="B164" s="41"/>
      <c r="C164" s="42"/>
      <c r="D164" s="41"/>
      <c r="E164" s="41"/>
      <c r="F164" s="41"/>
      <c r="G164" s="41"/>
      <c r="H164" s="41"/>
      <c r="I164" s="41"/>
      <c r="J164" s="41"/>
    </row>
    <row r="165" spans="1:10" ht="13.5">
      <c r="A165" s="40"/>
      <c r="B165" s="41"/>
      <c r="C165" s="42"/>
      <c r="D165" s="41"/>
      <c r="E165" s="41"/>
      <c r="F165" s="41"/>
      <c r="G165" s="41"/>
      <c r="H165" s="41"/>
      <c r="I165" s="41"/>
      <c r="J165" s="41"/>
    </row>
    <row r="166" spans="1:10" ht="13.5">
      <c r="A166" s="40"/>
      <c r="B166" s="41"/>
      <c r="C166" s="42"/>
      <c r="D166" s="41"/>
      <c r="E166" s="41"/>
      <c r="F166" s="41"/>
      <c r="G166" s="41"/>
      <c r="H166" s="41"/>
      <c r="I166" s="41"/>
      <c r="J166" s="41"/>
    </row>
    <row r="167" spans="1:10" ht="13.5">
      <c r="A167" s="40"/>
      <c r="B167" s="41"/>
      <c r="C167" s="42"/>
      <c r="D167" s="41"/>
      <c r="E167" s="41"/>
      <c r="F167" s="41"/>
      <c r="G167" s="41"/>
      <c r="H167" s="41"/>
      <c r="I167" s="41"/>
      <c r="J167" s="41"/>
    </row>
    <row r="168" spans="1:10" ht="13.5">
      <c r="A168" s="40"/>
      <c r="B168" s="41"/>
      <c r="C168" s="42"/>
      <c r="D168" s="41"/>
      <c r="E168" s="41"/>
      <c r="F168" s="41"/>
      <c r="G168" s="41"/>
      <c r="H168" s="41"/>
      <c r="I168" s="41"/>
      <c r="J168" s="41"/>
    </row>
    <row r="169" spans="1:10" ht="13.5">
      <c r="A169" s="40"/>
      <c r="B169" s="41"/>
      <c r="C169" s="42"/>
      <c r="D169" s="41"/>
      <c r="E169" s="41"/>
      <c r="F169" s="41"/>
      <c r="G169" s="41"/>
      <c r="H169" s="41"/>
      <c r="I169" s="41"/>
      <c r="J169" s="41"/>
    </row>
  </sheetData>
  <mergeCells count="2">
    <mergeCell ref="A1:J1"/>
    <mergeCell ref="J78:J7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&amp;C第&amp;P页</oddFooter>
  </headerFooter>
  <rowBreaks count="2" manualBreakCount="2">
    <brk id="30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2020-09-10T10:42:13Z</cp:lastPrinted>
  <dcterms:created xsi:type="dcterms:W3CDTF">1996-12-17T01:32:42Z</dcterms:created>
  <dcterms:modified xsi:type="dcterms:W3CDTF">2020-09-11T00:39:36Z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