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350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<sst xmlns="http://schemas.openxmlformats.org/spreadsheetml/2006/main" count="79" uniqueCount="51">
  <si>
    <t>职位编码</t>
  </si>
  <si>
    <t>报考职位</t>
  </si>
  <si>
    <t>准考证号</t>
  </si>
  <si>
    <t>姓名</t>
  </si>
  <si>
    <t>性别</t>
  </si>
  <si>
    <t>女</t>
  </si>
  <si>
    <t>成绩</t>
  </si>
  <si>
    <t>周碧英</t>
  </si>
  <si>
    <t>08040101</t>
  </si>
  <si>
    <t>射洪市射洪市涪西镇中心小学校支教计划</t>
  </si>
  <si>
    <t>7081080101607</t>
  </si>
  <si>
    <t>何晓菲</t>
  </si>
  <si>
    <t>7081080101112</t>
  </si>
  <si>
    <t>黄蕊</t>
  </si>
  <si>
    <t>7081080100722</t>
  </si>
  <si>
    <t>赵凯</t>
  </si>
  <si>
    <t>男</t>
  </si>
  <si>
    <t>08040201</t>
  </si>
  <si>
    <t>射洪市射洪市复兴中心卫生院支医计划</t>
  </si>
  <si>
    <t>7081080100721</t>
  </si>
  <si>
    <t>李佳麒</t>
  </si>
  <si>
    <t>7081080100208</t>
  </si>
  <si>
    <t>徐倩</t>
  </si>
  <si>
    <t>08040301</t>
  </si>
  <si>
    <t>射洪市射洪市仁和镇中心小学校支教计划</t>
  </si>
  <si>
    <t>7081080100610</t>
  </si>
  <si>
    <t>郭敏</t>
  </si>
  <si>
    <t>7081080100615</t>
  </si>
  <si>
    <t>邓东</t>
  </si>
  <si>
    <t>08040401</t>
  </si>
  <si>
    <t>射洪市射洪市天仙中心卫生院支医计划</t>
  </si>
  <si>
    <t>7081080101014</t>
  </si>
  <si>
    <t>李明锋</t>
  </si>
  <si>
    <t>7081080101728</t>
  </si>
  <si>
    <t>罗小凤</t>
  </si>
  <si>
    <t>7081080100510</t>
  </si>
  <si>
    <t>蒲丽璇</t>
  </si>
  <si>
    <t>08040601</t>
  </si>
  <si>
    <t>射洪市射洪市香山镇第一小学校支教计划</t>
  </si>
  <si>
    <t>7081080101030</t>
  </si>
  <si>
    <t>杨惠娟</t>
  </si>
  <si>
    <t>7081080100314</t>
  </si>
  <si>
    <t>笔试折合</t>
  </si>
  <si>
    <t>位次</t>
  </si>
  <si>
    <t>2020年射洪市“三支一扶”计划招募考试总成绩及进入体检人员名单</t>
  </si>
  <si>
    <t>招募人数</t>
  </si>
  <si>
    <t>是否进入体检</t>
  </si>
  <si>
    <t>面试成绩</t>
  </si>
  <si>
    <t>考试总成绩</t>
  </si>
  <si>
    <t>面试折合</t>
  </si>
  <si>
    <t>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</si>
</sst>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>
      <alignment vertical="center"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17" borderId="6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21" fillId="16" borderId="8" applyNumberFormat="0" applyAlignment="0" applyProtection="0"/>
    <xf numFmtId="0" fontId="11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26" fillId="0" borderId="10" xfId="40" applyBorder="1" applyAlignment="1">
      <alignment horizontal="center" vertical="center"/>
      <protection/>
    </xf>
    <xf numFmtId="176" fontId="3" fillId="0" borderId="10" xfId="40" applyNumberFormat="1" applyFont="1" applyFill="1" applyBorder="1" applyAlignment="1">
      <alignment horizontal="center" vertical="center" wrapText="1"/>
      <protection/>
    </xf>
    <xf numFmtId="176" fontId="26" fillId="0" borderId="10" xfId="40" applyNumberFormat="1" applyBorder="1" applyAlignment="1">
      <alignment horizontal="center" vertical="center"/>
      <protection/>
    </xf>
    <xf numFmtId="176" fontId="0" fillId="0" borderId="0" xfId="0" applyNumberFormat="1" applyAlignment="1">
      <alignment horizontal="center" vertical="center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177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7" fontId="3" fillId="0" borderId="10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4"/>
  <sheetViews>
    <sheetView tabSelected="1" zoomScalePageLayoutView="0" workbookViewId="0" topLeftCell="A1">
      <selection activeCell="K14" sqref="K14"/>
    </sheetView>
  </sheetViews>
  <sheetFormatPr defaultColWidth="9.00390625" defaultRowHeight="14.25"/>
  <cols>
    <col min="1" max="1" width="6.50390625" style="0" customWidth="1"/>
    <col min="2" max="2" width="4.875" style="2" customWidth="1"/>
    <col min="3" max="3" width="9.50390625" style="2" customWidth="1"/>
    <col min="4" max="4" width="31.125" style="2" customWidth="1"/>
    <col min="5" max="5" width="13.75390625" style="2" customWidth="1"/>
    <col min="6" max="6" width="4.50390625" style="2" customWidth="1"/>
    <col min="7" max="7" width="5.00390625" style="2" customWidth="1"/>
    <col min="8" max="8" width="6.875" style="9" customWidth="1"/>
    <col min="9" max="9" width="7.50390625" style="3" customWidth="1"/>
    <col min="10" max="10" width="6.75390625" style="3" customWidth="1"/>
    <col min="11" max="11" width="7.50390625" style="4" customWidth="1"/>
    <col min="12" max="12" width="7.00390625" style="2" customWidth="1"/>
    <col min="13" max="13" width="6.125" style="2" customWidth="1"/>
    <col min="14" max="16384" width="9.00390625" style="2" customWidth="1"/>
  </cols>
  <sheetData>
    <row r="1" spans="1:13" ht="45.75" customHeight="1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245" s="1" customFormat="1" ht="39" customHeight="1">
      <c r="A2" s="5" t="s">
        <v>3</v>
      </c>
      <c r="B2" s="5" t="s">
        <v>4</v>
      </c>
      <c r="C2" s="5" t="s">
        <v>0</v>
      </c>
      <c r="D2" s="5" t="s">
        <v>1</v>
      </c>
      <c r="E2" s="5" t="s">
        <v>2</v>
      </c>
      <c r="F2" s="5" t="s">
        <v>45</v>
      </c>
      <c r="G2" s="5" t="s">
        <v>6</v>
      </c>
      <c r="H2" s="7" t="s">
        <v>42</v>
      </c>
      <c r="I2" s="7" t="s">
        <v>47</v>
      </c>
      <c r="J2" s="18" t="s">
        <v>49</v>
      </c>
      <c r="K2" s="7" t="s">
        <v>48</v>
      </c>
      <c r="L2" s="7" t="s">
        <v>43</v>
      </c>
      <c r="M2" s="7" t="s">
        <v>46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</row>
    <row r="3" spans="1:245" s="1" customFormat="1" ht="21" customHeight="1">
      <c r="A3" s="5" t="s">
        <v>7</v>
      </c>
      <c r="B3" s="5" t="s">
        <v>5</v>
      </c>
      <c r="C3" s="5" t="s">
        <v>8</v>
      </c>
      <c r="D3" s="5" t="s">
        <v>9</v>
      </c>
      <c r="E3" s="5" t="s">
        <v>10</v>
      </c>
      <c r="F3" s="10">
        <v>1</v>
      </c>
      <c r="G3" s="6">
        <v>69</v>
      </c>
      <c r="H3" s="8">
        <f>G3*0.6</f>
        <v>41.4</v>
      </c>
      <c r="I3" s="14">
        <v>73.5</v>
      </c>
      <c r="J3" s="14">
        <f>I3*0.4</f>
        <v>29.400000000000002</v>
      </c>
      <c r="K3" s="16">
        <f>H3+J3</f>
        <v>70.8</v>
      </c>
      <c r="L3" s="17">
        <v>1</v>
      </c>
      <c r="M3" s="15" t="s">
        <v>50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1" customHeight="1">
      <c r="A4" s="5" t="s">
        <v>11</v>
      </c>
      <c r="B4" s="5" t="s">
        <v>5</v>
      </c>
      <c r="C4" s="5" t="s">
        <v>8</v>
      </c>
      <c r="D4" s="5" t="s">
        <v>9</v>
      </c>
      <c r="E4" s="5" t="s">
        <v>12</v>
      </c>
      <c r="F4" s="11"/>
      <c r="G4" s="6">
        <v>47</v>
      </c>
      <c r="H4" s="8">
        <f aca="true" t="shared" si="0" ref="H4:H14">G4*0.6</f>
        <v>28.2</v>
      </c>
      <c r="I4" s="14">
        <v>72.8</v>
      </c>
      <c r="J4" s="14">
        <f aca="true" t="shared" si="1" ref="J4:J14">I4*0.4</f>
        <v>29.12</v>
      </c>
      <c r="K4" s="16">
        <f>H4+J4</f>
        <v>57.32</v>
      </c>
      <c r="L4" s="17">
        <v>2</v>
      </c>
      <c r="M4" s="1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1" customHeight="1">
      <c r="A5" s="5" t="s">
        <v>13</v>
      </c>
      <c r="B5" s="5" t="s">
        <v>5</v>
      </c>
      <c r="C5" s="5" t="s">
        <v>8</v>
      </c>
      <c r="D5" s="5" t="s">
        <v>9</v>
      </c>
      <c r="E5" s="5" t="s">
        <v>14</v>
      </c>
      <c r="F5" s="12"/>
      <c r="G5" s="6">
        <v>42</v>
      </c>
      <c r="H5" s="8">
        <f t="shared" si="0"/>
        <v>25.2</v>
      </c>
      <c r="I5" s="14">
        <v>72.44</v>
      </c>
      <c r="J5" s="14">
        <f t="shared" si="1"/>
        <v>28.976</v>
      </c>
      <c r="K5" s="16">
        <f>H5+J5</f>
        <v>54.176</v>
      </c>
      <c r="L5" s="17">
        <v>3</v>
      </c>
      <c r="M5" s="1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1" customHeight="1">
      <c r="A6" s="5" t="s">
        <v>15</v>
      </c>
      <c r="B6" s="5" t="s">
        <v>16</v>
      </c>
      <c r="C6" s="5" t="s">
        <v>17</v>
      </c>
      <c r="D6" s="5" t="s">
        <v>18</v>
      </c>
      <c r="E6" s="5" t="s">
        <v>19</v>
      </c>
      <c r="F6" s="10">
        <v>1</v>
      </c>
      <c r="G6" s="6">
        <v>56</v>
      </c>
      <c r="H6" s="8">
        <f t="shared" si="0"/>
        <v>33.6</v>
      </c>
      <c r="I6" s="14">
        <v>72.2</v>
      </c>
      <c r="J6" s="14">
        <f t="shared" si="1"/>
        <v>28.880000000000003</v>
      </c>
      <c r="K6" s="16">
        <f>H6+J6</f>
        <v>62.480000000000004</v>
      </c>
      <c r="L6" s="17">
        <v>1</v>
      </c>
      <c r="M6" s="15" t="s">
        <v>50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1" customHeight="1">
      <c r="A7" s="5" t="s">
        <v>20</v>
      </c>
      <c r="B7" s="5" t="s">
        <v>16</v>
      </c>
      <c r="C7" s="5" t="s">
        <v>17</v>
      </c>
      <c r="D7" s="5" t="s">
        <v>18</v>
      </c>
      <c r="E7" s="5" t="s">
        <v>21</v>
      </c>
      <c r="F7" s="12"/>
      <c r="G7" s="6">
        <v>48</v>
      </c>
      <c r="H7" s="8">
        <f t="shared" si="0"/>
        <v>28.799999999999997</v>
      </c>
      <c r="I7" s="14">
        <v>64</v>
      </c>
      <c r="J7" s="14">
        <f t="shared" si="1"/>
        <v>25.6</v>
      </c>
      <c r="K7" s="16">
        <f>H7+J7</f>
        <v>54.4</v>
      </c>
      <c r="L7" s="17">
        <v>2</v>
      </c>
      <c r="M7" s="1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1" customFormat="1" ht="21" customHeight="1">
      <c r="A8" s="5" t="s">
        <v>22</v>
      </c>
      <c r="B8" s="5" t="s">
        <v>5</v>
      </c>
      <c r="C8" s="5" t="s">
        <v>23</v>
      </c>
      <c r="D8" s="5" t="s">
        <v>24</v>
      </c>
      <c r="E8" s="5" t="s">
        <v>25</v>
      </c>
      <c r="F8" s="10">
        <v>1</v>
      </c>
      <c r="G8" s="6">
        <v>57</v>
      </c>
      <c r="H8" s="8">
        <f t="shared" si="0"/>
        <v>34.199999999999996</v>
      </c>
      <c r="I8" s="14">
        <v>81.6</v>
      </c>
      <c r="J8" s="14">
        <f t="shared" si="1"/>
        <v>32.64</v>
      </c>
      <c r="K8" s="16">
        <f>H8+J8</f>
        <v>66.84</v>
      </c>
      <c r="L8" s="17">
        <v>1</v>
      </c>
      <c r="M8" s="15" t="s">
        <v>50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1" customHeight="1">
      <c r="A9" s="5" t="s">
        <v>26</v>
      </c>
      <c r="B9" s="5" t="s">
        <v>5</v>
      </c>
      <c r="C9" s="5" t="s">
        <v>23</v>
      </c>
      <c r="D9" s="5" t="s">
        <v>24</v>
      </c>
      <c r="E9" s="5" t="s">
        <v>27</v>
      </c>
      <c r="F9" s="12"/>
      <c r="G9" s="6">
        <v>55</v>
      </c>
      <c r="H9" s="8">
        <f t="shared" si="0"/>
        <v>33</v>
      </c>
      <c r="I9" s="14">
        <v>75.7</v>
      </c>
      <c r="J9" s="14">
        <f t="shared" si="1"/>
        <v>30.28</v>
      </c>
      <c r="K9" s="16">
        <f>H9+J9</f>
        <v>63.28</v>
      </c>
      <c r="L9" s="17">
        <v>2</v>
      </c>
      <c r="M9" s="1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1" customHeight="1">
      <c r="A10" s="5" t="s">
        <v>28</v>
      </c>
      <c r="B10" s="5" t="s">
        <v>5</v>
      </c>
      <c r="C10" s="5" t="s">
        <v>29</v>
      </c>
      <c r="D10" s="5" t="s">
        <v>30</v>
      </c>
      <c r="E10" s="5" t="s">
        <v>31</v>
      </c>
      <c r="F10" s="10">
        <v>1</v>
      </c>
      <c r="G10" s="6">
        <v>56</v>
      </c>
      <c r="H10" s="8">
        <f>G10*0.6</f>
        <v>33.6</v>
      </c>
      <c r="I10" s="14">
        <v>68.2</v>
      </c>
      <c r="J10" s="14">
        <f>I10*0.4</f>
        <v>27.28</v>
      </c>
      <c r="K10" s="16">
        <f>H10+J10</f>
        <v>60.88</v>
      </c>
      <c r="L10" s="17">
        <v>1</v>
      </c>
      <c r="M10" s="15" t="s">
        <v>50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1" customHeight="1">
      <c r="A11" s="5" t="s">
        <v>34</v>
      </c>
      <c r="B11" s="5" t="s">
        <v>5</v>
      </c>
      <c r="C11" s="5" t="s">
        <v>29</v>
      </c>
      <c r="D11" s="5" t="s">
        <v>30</v>
      </c>
      <c r="E11" s="5" t="s">
        <v>35</v>
      </c>
      <c r="F11" s="11"/>
      <c r="G11" s="6">
        <v>46</v>
      </c>
      <c r="H11" s="8">
        <f>G11*0.6</f>
        <v>27.599999999999998</v>
      </c>
      <c r="I11" s="14">
        <v>64.1</v>
      </c>
      <c r="J11" s="14">
        <f>I11*0.4</f>
        <v>25.64</v>
      </c>
      <c r="K11" s="16">
        <f>H11+J11</f>
        <v>53.239999999999995</v>
      </c>
      <c r="L11" s="17">
        <v>2</v>
      </c>
      <c r="M11" s="15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1" customHeight="1">
      <c r="A12" s="5" t="s">
        <v>32</v>
      </c>
      <c r="B12" s="5" t="s">
        <v>5</v>
      </c>
      <c r="C12" s="5" t="s">
        <v>29</v>
      </c>
      <c r="D12" s="5" t="s">
        <v>30</v>
      </c>
      <c r="E12" s="5" t="s">
        <v>33</v>
      </c>
      <c r="F12" s="12"/>
      <c r="G12" s="6">
        <v>46</v>
      </c>
      <c r="H12" s="8">
        <f>G12*0.6</f>
        <v>27.599999999999998</v>
      </c>
      <c r="I12" s="14">
        <v>60.6</v>
      </c>
      <c r="J12" s="14">
        <f>I12*0.4</f>
        <v>24.240000000000002</v>
      </c>
      <c r="K12" s="16">
        <f>H12+J12</f>
        <v>51.84</v>
      </c>
      <c r="L12" s="17">
        <v>3</v>
      </c>
      <c r="M12" s="1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1" customHeight="1">
      <c r="A13" s="5" t="s">
        <v>36</v>
      </c>
      <c r="B13" s="5" t="s">
        <v>5</v>
      </c>
      <c r="C13" s="5" t="s">
        <v>37</v>
      </c>
      <c r="D13" s="5" t="s">
        <v>38</v>
      </c>
      <c r="E13" s="5" t="s">
        <v>39</v>
      </c>
      <c r="F13" s="10">
        <v>1</v>
      </c>
      <c r="G13" s="6">
        <v>60</v>
      </c>
      <c r="H13" s="8">
        <f t="shared" si="0"/>
        <v>36</v>
      </c>
      <c r="I13" s="14">
        <v>70.6</v>
      </c>
      <c r="J13" s="14">
        <f t="shared" si="1"/>
        <v>28.24</v>
      </c>
      <c r="K13" s="16">
        <f>H13+J13</f>
        <v>64.24</v>
      </c>
      <c r="L13" s="17">
        <v>1</v>
      </c>
      <c r="M13" s="15" t="s">
        <v>50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1" customHeight="1">
      <c r="A14" s="5" t="s">
        <v>40</v>
      </c>
      <c r="B14" s="5" t="s">
        <v>5</v>
      </c>
      <c r="C14" s="5" t="s">
        <v>37</v>
      </c>
      <c r="D14" s="5" t="s">
        <v>38</v>
      </c>
      <c r="E14" s="5" t="s">
        <v>41</v>
      </c>
      <c r="F14" s="12"/>
      <c r="G14" s="6">
        <v>40</v>
      </c>
      <c r="H14" s="8">
        <f t="shared" si="0"/>
        <v>24</v>
      </c>
      <c r="I14" s="14">
        <v>84.2</v>
      </c>
      <c r="J14" s="14">
        <f t="shared" si="1"/>
        <v>33.68</v>
      </c>
      <c r="K14" s="16">
        <f>H14+J14</f>
        <v>57.68</v>
      </c>
      <c r="L14" s="17">
        <v>2</v>
      </c>
      <c r="M14" s="1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</sheetData>
  <sheetProtection/>
  <mergeCells count="6">
    <mergeCell ref="F3:F5"/>
    <mergeCell ref="F6:F7"/>
    <mergeCell ref="F8:F9"/>
    <mergeCell ref="F10:F12"/>
    <mergeCell ref="F13:F14"/>
    <mergeCell ref="A1:M1"/>
  </mergeCells>
  <printOptions/>
  <pageMargins left="0.7480314960629921" right="0.2362204724409449" top="0.4724409448818898" bottom="0.3937007874015748" header="0.196850393700787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2020-09-05T07:27:27Z</cp:lastPrinted>
  <dcterms:created xsi:type="dcterms:W3CDTF">2013-11-18T08:00:23Z</dcterms:created>
  <dcterms:modified xsi:type="dcterms:W3CDTF">2020-09-05T07:28:48Z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