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<sst xmlns="http://schemas.openxmlformats.org/spreadsheetml/2006/main" count="344" uniqueCount="195">
  <si>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</si>
  <si>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t>达州市2020年度选调优秀大学毕业生到基层工作进入体检人员名单</t>
  </si>
  <si>
    <t>选调单位
及职位</t>
  </si>
  <si>
    <t>姓名</t>
  </si>
  <si>
    <t>性别</t>
  </si>
  <si>
    <t>准考证号</t>
  </si>
  <si>
    <t>职位编码</t>
  </si>
  <si>
    <t>选调
名额</t>
  </si>
  <si>
    <t>行测
成绩</t>
  </si>
  <si>
    <t>申论
成绩</t>
  </si>
  <si>
    <t>笔试成绩</t>
  </si>
  <si>
    <t>面试成绩</t>
  </si>
  <si>
    <t>面试折合成绩</t>
  </si>
  <si>
    <t>折合后
总成绩</t>
  </si>
  <si>
    <t>排名</t>
  </si>
  <si>
    <t>职位（一）</t>
  </si>
  <si>
    <t>周广坤</t>
  </si>
  <si>
    <t>男</t>
  </si>
  <si>
    <t>8071214004605</t>
  </si>
  <si>
    <t>1</t>
  </si>
  <si>
    <t>职位（二）</t>
  </si>
  <si>
    <t>邹荣</t>
  </si>
  <si>
    <t>8071214004323</t>
  </si>
  <si>
    <t>2120002</t>
  </si>
  <si>
    <t>赵昊</t>
  </si>
  <si>
    <t>8071214701803</t>
  </si>
  <si>
    <t>李汗辉</t>
  </si>
  <si>
    <t>8071213902130</t>
  </si>
  <si>
    <t>甘思原</t>
  </si>
  <si>
    <t>8071214100824</t>
  </si>
  <si>
    <t>麦效章</t>
  </si>
  <si>
    <t>8071213904125</t>
  </si>
  <si>
    <t>肖卓林</t>
  </si>
  <si>
    <t>8071214000410</t>
  </si>
  <si>
    <t>龙春庭</t>
  </si>
  <si>
    <t>8071214108927</t>
  </si>
  <si>
    <t>彭鹏</t>
  </si>
  <si>
    <t>8071214005606</t>
  </si>
  <si>
    <t>丁兆伟</t>
  </si>
  <si>
    <t>8071214106009</t>
  </si>
  <si>
    <t>职位（三）</t>
  </si>
  <si>
    <t>贺珑</t>
  </si>
  <si>
    <t>8071214108327</t>
  </si>
  <si>
    <t>2120003</t>
  </si>
  <si>
    <t>黄亦瑔</t>
  </si>
  <si>
    <t>8071214900926</t>
  </si>
  <si>
    <t>何小军</t>
  </si>
  <si>
    <t>8071214303824</t>
  </si>
  <si>
    <t>鲜可</t>
  </si>
  <si>
    <t>8071214502127</t>
  </si>
  <si>
    <t>周祥</t>
  </si>
  <si>
    <t>8071214102006</t>
  </si>
  <si>
    <t>李中育</t>
  </si>
  <si>
    <t>8071214209006</t>
  </si>
  <si>
    <t>潘同心</t>
  </si>
  <si>
    <t>8071214101509</t>
  </si>
  <si>
    <t>何飞扬</t>
  </si>
  <si>
    <t>8071214005715</t>
  </si>
  <si>
    <t>唐彬</t>
  </si>
  <si>
    <t>8071214203226</t>
  </si>
  <si>
    <t>职位（四）</t>
  </si>
  <si>
    <t>陈俊儒</t>
  </si>
  <si>
    <t>8071214700307</t>
  </si>
  <si>
    <t>2120004</t>
  </si>
  <si>
    <t>李科霖</t>
  </si>
  <si>
    <t>8071214302905</t>
  </si>
  <si>
    <t>彭聪</t>
  </si>
  <si>
    <t>8071214403916</t>
  </si>
  <si>
    <t>周德茂</t>
  </si>
  <si>
    <t>8071214801804</t>
  </si>
  <si>
    <t>代松霖</t>
  </si>
  <si>
    <t>8071213903925</t>
  </si>
  <si>
    <t>沈怀良</t>
  </si>
  <si>
    <t>8071214802724</t>
  </si>
  <si>
    <t>兰仁杰</t>
  </si>
  <si>
    <t>8071213900506</t>
  </si>
  <si>
    <t>刘原希</t>
  </si>
  <si>
    <t>8071213901404</t>
  </si>
  <si>
    <t>沈瑜</t>
  </si>
  <si>
    <t>8071214300713</t>
  </si>
  <si>
    <t>职位（五）</t>
  </si>
  <si>
    <t>李劲松</t>
  </si>
  <si>
    <t>8071214803526</t>
  </si>
  <si>
    <t>2120005</t>
  </si>
  <si>
    <t>陈朝昌</t>
  </si>
  <si>
    <t>8071214109524</t>
  </si>
  <si>
    <t>黄腾钦</t>
  </si>
  <si>
    <t>8071214900702</t>
  </si>
  <si>
    <t>王浩宇</t>
  </si>
  <si>
    <t>8071213906012</t>
  </si>
  <si>
    <t>覃立勇</t>
  </si>
  <si>
    <t>8071214401508</t>
  </si>
  <si>
    <t>胡睿</t>
  </si>
  <si>
    <t>8071214200326</t>
  </si>
  <si>
    <t>刘洋</t>
  </si>
  <si>
    <t>8071214109530</t>
  </si>
  <si>
    <t>李建</t>
  </si>
  <si>
    <t>8071214104001</t>
  </si>
  <si>
    <t>陈胤铭</t>
  </si>
  <si>
    <t>8071214304311</t>
  </si>
  <si>
    <t>曹坤</t>
  </si>
  <si>
    <t>8071214106902</t>
  </si>
  <si>
    <t>陈茂峰</t>
  </si>
  <si>
    <t>8071214702630</t>
  </si>
  <si>
    <t>吴昊</t>
  </si>
  <si>
    <t>8071214701307</t>
  </si>
  <si>
    <t>屈虎城</t>
  </si>
  <si>
    <t>8071213903621</t>
  </si>
  <si>
    <t>职位（六）</t>
  </si>
  <si>
    <t>佘丹</t>
  </si>
  <si>
    <t>女</t>
  </si>
  <si>
    <t>8071214004125</t>
  </si>
  <si>
    <t>2120006</t>
  </si>
  <si>
    <t>赵丹</t>
  </si>
  <si>
    <t>8071214302821</t>
  </si>
  <si>
    <t>张星月</t>
  </si>
  <si>
    <t>8071214001609</t>
  </si>
  <si>
    <t>鲁红岑</t>
  </si>
  <si>
    <t>8071214004405</t>
  </si>
  <si>
    <t>王婷</t>
  </si>
  <si>
    <t>8071214401618</t>
  </si>
  <si>
    <t>阳雨珊</t>
  </si>
  <si>
    <t>8071214104318</t>
  </si>
  <si>
    <t>张潇月</t>
  </si>
  <si>
    <t>8071214006016</t>
  </si>
  <si>
    <t>毛燕平</t>
  </si>
  <si>
    <t>8071214305526</t>
  </si>
  <si>
    <t>职位（七）</t>
  </si>
  <si>
    <t>闫秋平</t>
  </si>
  <si>
    <t>8071214203428</t>
  </si>
  <si>
    <t>2120007</t>
  </si>
  <si>
    <t>陈施羽</t>
  </si>
  <si>
    <t>8071214204319</t>
  </si>
  <si>
    <t>邓国韵</t>
  </si>
  <si>
    <t>8071214003221</t>
  </si>
  <si>
    <t>王艳红</t>
  </si>
  <si>
    <t>8071214205607</t>
  </si>
  <si>
    <t>刘明鸿</t>
  </si>
  <si>
    <t>8071214107109</t>
  </si>
  <si>
    <t>罗梓丹</t>
  </si>
  <si>
    <t>8071213902715</t>
  </si>
  <si>
    <t>吴昱莹</t>
  </si>
  <si>
    <t>8071214001022</t>
  </si>
  <si>
    <t>余虹瑶</t>
  </si>
  <si>
    <t>8071214402213</t>
  </si>
  <si>
    <t>钟璇</t>
  </si>
  <si>
    <t>8071213904105</t>
  </si>
  <si>
    <t>职位（八）</t>
  </si>
  <si>
    <t>杨纪泽</t>
  </si>
  <si>
    <t>8071214207307</t>
  </si>
  <si>
    <t>2120008</t>
  </si>
  <si>
    <t>郑昕烨</t>
  </si>
  <si>
    <t>8071214203821</t>
  </si>
  <si>
    <t>秦源</t>
  </si>
  <si>
    <t>8071214500522</t>
  </si>
  <si>
    <t>吴承衍</t>
  </si>
  <si>
    <t>8071214202125</t>
  </si>
  <si>
    <t>朱莉娟</t>
  </si>
  <si>
    <t>8071214202814</t>
  </si>
  <si>
    <t>廖丹雪</t>
  </si>
  <si>
    <t>8071214000804</t>
  </si>
  <si>
    <t>谢晨冉</t>
  </si>
  <si>
    <t>8071214204523</t>
  </si>
  <si>
    <t>谭晓淑</t>
  </si>
  <si>
    <t>8071214000311</t>
  </si>
  <si>
    <t>谢君鹭</t>
  </si>
  <si>
    <t>8071214501804</t>
  </si>
  <si>
    <t>职位（九）</t>
  </si>
  <si>
    <t>李娇</t>
  </si>
  <si>
    <t>8071214107607</t>
  </si>
  <si>
    <t>2120009</t>
  </si>
  <si>
    <t>汤秋枫</t>
  </si>
  <si>
    <t>8071214701023</t>
  </si>
  <si>
    <t>王瑜</t>
  </si>
  <si>
    <t>8071214101919</t>
  </si>
  <si>
    <t>刘钰琳</t>
  </si>
  <si>
    <t>8071214202019</t>
  </si>
  <si>
    <t>王丹</t>
  </si>
  <si>
    <t>8071214303724</t>
  </si>
  <si>
    <t>郎曼</t>
  </si>
  <si>
    <t>8071214502516</t>
  </si>
  <si>
    <t>张瑞</t>
  </si>
  <si>
    <t>8071214501601</t>
  </si>
  <si>
    <t>李钰婕</t>
  </si>
  <si>
    <t>8071214006708</t>
  </si>
  <si>
    <t>李媛媛</t>
  </si>
  <si>
    <t>8071214800213</t>
  </si>
  <si>
    <t>惠月</t>
  </si>
  <si>
    <t>8071214600401</t>
  </si>
  <si>
    <t>李艳</t>
  </si>
  <si>
    <t>8071214106318</t>
  </si>
  <si>
    <t>金桃</t>
  </si>
  <si>
    <t>8071213902309</t>
  </si>
  <si>
    <t>张青青</t>
  </si>
  <si>
    <t>8071214203208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</si>
</sst>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_);[Red]\(0.000\)"/>
  </numFmts>
  <fonts count="48">
    <font>
      <sz val="12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2"/>
      <name val="Times New Roman"/>
      <family val="1"/>
    </font>
    <font>
      <b/>
      <sz val="18"/>
      <name val="方正小标宋简体"/>
      <family val="0"/>
    </font>
    <font>
      <b/>
      <sz val="11"/>
      <name val="黑体"/>
      <family val="3"/>
    </font>
    <font>
      <b/>
      <sz val="10"/>
      <color indexed="8"/>
      <name val="宋体"/>
      <family val="0"/>
    </font>
    <font>
      <sz val="10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  <font>
      <b/>
      <sz val="10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10" borderId="0" applyNumberFormat="0" applyBorder="0" applyAlignment="0" applyProtection="0"/>
    <xf numFmtId="0" fontId="33" fillId="0" borderId="5" applyNumberFormat="0" applyFill="0" applyAlignment="0" applyProtection="0"/>
    <xf numFmtId="0" fontId="32" fillId="11" borderId="0" applyNumberFormat="0" applyBorder="0" applyAlignment="0" applyProtection="0"/>
    <xf numFmtId="0" fontId="39" fillId="12" borderId="6" applyNumberFormat="0" applyAlignment="0" applyProtection="0"/>
    <xf numFmtId="0" fontId="40" fillId="12" borderId="1" applyNumberFormat="0" applyAlignment="0" applyProtection="0"/>
    <xf numFmtId="0" fontId="41" fillId="13" borderId="7" applyNumberFormat="0" applyAlignment="0" applyProtection="0"/>
    <xf numFmtId="0" fontId="29" fillId="14" borderId="0" applyNumberFormat="0" applyBorder="0" applyAlignment="0" applyProtection="0"/>
    <xf numFmtId="0" fontId="32" fillId="15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29" fillId="18" borderId="0" applyNumberFormat="0" applyBorder="0" applyAlignment="0" applyProtection="0"/>
    <xf numFmtId="0" fontId="32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9" fillId="32" borderId="0" applyNumberFormat="0" applyBorder="0" applyAlignment="0" applyProtection="0"/>
    <xf numFmtId="0" fontId="15" fillId="33" borderId="0" applyNumberFormat="0" applyBorder="0" applyAlignment="0" applyProtection="0"/>
    <xf numFmtId="0" fontId="32" fillId="34" borderId="0" applyNumberFormat="0" applyBorder="0" applyAlignment="0" applyProtection="0"/>
    <xf numFmtId="0" fontId="0" fillId="35" borderId="10" applyNumberFormat="0" applyFont="0" applyAlignment="0" applyProtection="0"/>
    <xf numFmtId="0" fontId="23" fillId="36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0" borderId="11" applyNumberFormat="0" applyFill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177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㼿‿‿㼿㼠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㼿㼠" xfId="63"/>
    <cellStyle name="60% - 强调文字颜色 6" xfId="64"/>
    <cellStyle name="㼿" xfId="65"/>
    <cellStyle name="?" xfId="66"/>
    <cellStyle name="㼿㼿" xfId="67"/>
    <cellStyle name="㼿㼿?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tabSelected="1" zoomScaleSheetLayoutView="90" workbookViewId="0" topLeftCell="A73">
      <selection activeCell="A2" sqref="A2:M2"/>
    </sheetView>
  </sheetViews>
  <sheetFormatPr defaultColWidth="9.00390625" defaultRowHeight="14.25"/>
  <cols>
    <col min="1" max="1" width="12.625" style="4" customWidth="1"/>
    <col min="2" max="2" width="7.75390625" style="5" customWidth="1"/>
    <col min="3" max="3" width="6.375" style="5" customWidth="1"/>
    <col min="4" max="4" width="17.00390625" style="5" customWidth="1"/>
    <col min="5" max="5" width="9.875" style="5" customWidth="1"/>
    <col min="6" max="6" width="7.50390625" style="5" customWidth="1"/>
    <col min="7" max="7" width="9.375" style="5" customWidth="1"/>
    <col min="8" max="8" width="9.125" style="5" customWidth="1"/>
    <col min="9" max="9" width="12.625" style="5" customWidth="1"/>
    <col min="10" max="10" width="9.75390625" style="4" customWidth="1"/>
    <col min="11" max="12" width="9.625" style="6" bestFit="1" customWidth="1"/>
    <col min="13" max="13" width="9.00390625" style="4" customWidth="1"/>
    <col min="14" max="16" width="9.00390625" style="6" customWidth="1"/>
    <col min="17" max="17" width="9.25390625" style="6" bestFit="1" customWidth="1"/>
    <col min="18" max="20" width="9.00390625" style="6" customWidth="1"/>
    <col min="21" max="21" width="9.25390625" style="6" bestFit="1" customWidth="1"/>
    <col min="22" max="16384" width="9.00390625" style="6" customWidth="1"/>
  </cols>
  <sheetData>
    <row r="1" ht="15.75">
      <c r="A1" s="7" t="s">
        <v>0</v>
      </c>
    </row>
    <row r="2" spans="1:13" s="1" customFormat="1" ht="42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" customFormat="1" ht="2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9.5" customHeight="1">
      <c r="A4" s="10" t="s">
        <v>15</v>
      </c>
      <c r="B4" s="11" t="s">
        <v>16</v>
      </c>
      <c r="C4" s="11" t="s">
        <v>17</v>
      </c>
      <c r="D4" s="11" t="s">
        <v>18</v>
      </c>
      <c r="E4" s="12">
        <v>2120001</v>
      </c>
      <c r="F4" s="12" t="s">
        <v>19</v>
      </c>
      <c r="G4" s="13">
        <v>56</v>
      </c>
      <c r="H4" s="13">
        <v>53</v>
      </c>
      <c r="I4" s="17">
        <v>27.25</v>
      </c>
      <c r="J4" s="14">
        <v>84.1</v>
      </c>
      <c r="K4" s="14">
        <f>J4*50%</f>
        <v>42.05</v>
      </c>
      <c r="L4" s="17">
        <f>I4+K4</f>
        <v>69.3</v>
      </c>
      <c r="M4" s="18">
        <v>1</v>
      </c>
    </row>
    <row r="5" spans="1:13" s="3" customFormat="1" ht="19.5" customHeight="1">
      <c r="A5" s="14" t="s">
        <v>20</v>
      </c>
      <c r="B5" s="11" t="s">
        <v>21</v>
      </c>
      <c r="C5" s="15" t="s">
        <v>17</v>
      </c>
      <c r="D5" s="11" t="s">
        <v>22</v>
      </c>
      <c r="E5" s="12" t="s">
        <v>23</v>
      </c>
      <c r="F5" s="11">
        <v>9</v>
      </c>
      <c r="G5" s="13">
        <v>67</v>
      </c>
      <c r="H5" s="13">
        <v>62.5</v>
      </c>
      <c r="I5" s="17">
        <v>32.375</v>
      </c>
      <c r="J5" s="14">
        <v>81</v>
      </c>
      <c r="K5" s="14">
        <f aca="true" t="shared" si="0" ref="K5:K22">J5*50%</f>
        <v>40.5</v>
      </c>
      <c r="L5" s="17">
        <f aca="true" t="shared" si="1" ref="L5:L22">I5+K5</f>
        <v>72.875</v>
      </c>
      <c r="M5" s="18">
        <v>1</v>
      </c>
    </row>
    <row r="6" spans="1:13" s="3" customFormat="1" ht="19.5" customHeight="1">
      <c r="A6" s="14"/>
      <c r="B6" s="11" t="s">
        <v>24</v>
      </c>
      <c r="C6" s="15" t="s">
        <v>17</v>
      </c>
      <c r="D6" s="11" t="s">
        <v>25</v>
      </c>
      <c r="E6" s="12" t="s">
        <v>23</v>
      </c>
      <c r="F6" s="11">
        <v>9</v>
      </c>
      <c r="G6" s="13">
        <v>63</v>
      </c>
      <c r="H6" s="13">
        <v>59</v>
      </c>
      <c r="I6" s="17">
        <v>30.5</v>
      </c>
      <c r="J6" s="14">
        <v>80.8</v>
      </c>
      <c r="K6" s="14">
        <f t="shared" si="0"/>
        <v>40.4</v>
      </c>
      <c r="L6" s="17">
        <f t="shared" si="1"/>
        <v>70.9</v>
      </c>
      <c r="M6" s="18">
        <v>2</v>
      </c>
    </row>
    <row r="7" spans="1:13" s="3" customFormat="1" ht="19.5" customHeight="1">
      <c r="A7" s="14"/>
      <c r="B7" s="11" t="s">
        <v>26</v>
      </c>
      <c r="C7" s="15" t="s">
        <v>17</v>
      </c>
      <c r="D7" s="11" t="s">
        <v>27</v>
      </c>
      <c r="E7" s="12" t="s">
        <v>23</v>
      </c>
      <c r="F7" s="11">
        <v>9</v>
      </c>
      <c r="G7" s="13">
        <v>58</v>
      </c>
      <c r="H7" s="13">
        <v>64</v>
      </c>
      <c r="I7" s="17">
        <v>30.5</v>
      </c>
      <c r="J7" s="14">
        <v>80.6</v>
      </c>
      <c r="K7" s="14">
        <f t="shared" si="0"/>
        <v>40.3</v>
      </c>
      <c r="L7" s="17">
        <f t="shared" si="1"/>
        <v>70.8</v>
      </c>
      <c r="M7" s="18">
        <v>3</v>
      </c>
    </row>
    <row r="8" spans="1:13" s="3" customFormat="1" ht="19.5" customHeight="1">
      <c r="A8" s="14"/>
      <c r="B8" s="11" t="s">
        <v>28</v>
      </c>
      <c r="C8" s="15" t="s">
        <v>17</v>
      </c>
      <c r="D8" s="11" t="s">
        <v>29</v>
      </c>
      <c r="E8" s="12" t="s">
        <v>23</v>
      </c>
      <c r="F8" s="11">
        <v>9</v>
      </c>
      <c r="G8" s="13">
        <v>61</v>
      </c>
      <c r="H8" s="13">
        <v>60.5</v>
      </c>
      <c r="I8" s="17">
        <v>30.375</v>
      </c>
      <c r="J8" s="14">
        <v>79.6</v>
      </c>
      <c r="K8" s="14">
        <f t="shared" si="0"/>
        <v>39.8</v>
      </c>
      <c r="L8" s="17">
        <f t="shared" si="1"/>
        <v>70.175</v>
      </c>
      <c r="M8" s="18">
        <v>4</v>
      </c>
    </row>
    <row r="9" spans="1:13" s="3" customFormat="1" ht="19.5" customHeight="1">
      <c r="A9" s="14"/>
      <c r="B9" s="11" t="s">
        <v>30</v>
      </c>
      <c r="C9" s="15" t="s">
        <v>17</v>
      </c>
      <c r="D9" s="11" t="s">
        <v>31</v>
      </c>
      <c r="E9" s="12" t="s">
        <v>23</v>
      </c>
      <c r="F9" s="11">
        <v>9</v>
      </c>
      <c r="G9" s="16">
        <v>61</v>
      </c>
      <c r="H9" s="16">
        <v>56.5</v>
      </c>
      <c r="I9" s="17">
        <v>29.375</v>
      </c>
      <c r="J9" s="14">
        <v>81.6</v>
      </c>
      <c r="K9" s="14">
        <f t="shared" si="0"/>
        <v>40.8</v>
      </c>
      <c r="L9" s="17">
        <f t="shared" si="1"/>
        <v>70.175</v>
      </c>
      <c r="M9" s="18">
        <v>4</v>
      </c>
    </row>
    <row r="10" spans="1:13" s="3" customFormat="1" ht="19.5" customHeight="1">
      <c r="A10" s="14"/>
      <c r="B10" s="11" t="s">
        <v>32</v>
      </c>
      <c r="C10" s="15" t="s">
        <v>17</v>
      </c>
      <c r="D10" s="11" t="s">
        <v>33</v>
      </c>
      <c r="E10" s="12" t="s">
        <v>23</v>
      </c>
      <c r="F10" s="11">
        <v>9</v>
      </c>
      <c r="G10" s="13">
        <v>66</v>
      </c>
      <c r="H10" s="13">
        <v>56.5</v>
      </c>
      <c r="I10" s="17">
        <v>30.625</v>
      </c>
      <c r="J10" s="14">
        <v>78.2</v>
      </c>
      <c r="K10" s="14">
        <f t="shared" si="0"/>
        <v>39.1</v>
      </c>
      <c r="L10" s="17">
        <f t="shared" si="1"/>
        <v>69.725</v>
      </c>
      <c r="M10" s="18">
        <v>6</v>
      </c>
    </row>
    <row r="11" spans="1:13" s="3" customFormat="1" ht="19.5" customHeight="1">
      <c r="A11" s="14"/>
      <c r="B11" s="11" t="s">
        <v>34</v>
      </c>
      <c r="C11" s="15" t="s">
        <v>17</v>
      </c>
      <c r="D11" s="11" t="s">
        <v>35</v>
      </c>
      <c r="E11" s="12" t="s">
        <v>23</v>
      </c>
      <c r="F11" s="11">
        <v>9</v>
      </c>
      <c r="G11" s="13">
        <v>67</v>
      </c>
      <c r="H11" s="13">
        <v>51.5</v>
      </c>
      <c r="I11" s="17">
        <v>29.625</v>
      </c>
      <c r="J11" s="14">
        <v>78.8</v>
      </c>
      <c r="K11" s="14">
        <f t="shared" si="0"/>
        <v>39.4</v>
      </c>
      <c r="L11" s="17">
        <f t="shared" si="1"/>
        <v>69.025</v>
      </c>
      <c r="M11" s="18">
        <v>7</v>
      </c>
    </row>
    <row r="12" spans="1:13" s="3" customFormat="1" ht="19.5" customHeight="1">
      <c r="A12" s="14"/>
      <c r="B12" s="11" t="s">
        <v>36</v>
      </c>
      <c r="C12" s="15" t="s">
        <v>17</v>
      </c>
      <c r="D12" s="11" t="s">
        <v>37</v>
      </c>
      <c r="E12" s="12" t="s">
        <v>23</v>
      </c>
      <c r="F12" s="11">
        <v>9</v>
      </c>
      <c r="G12" s="13">
        <v>55</v>
      </c>
      <c r="H12" s="13">
        <v>63.5</v>
      </c>
      <c r="I12" s="17">
        <v>29.625</v>
      </c>
      <c r="J12" s="14">
        <v>78.6</v>
      </c>
      <c r="K12" s="14">
        <f t="shared" si="0"/>
        <v>39.3</v>
      </c>
      <c r="L12" s="17">
        <f t="shared" si="1"/>
        <v>68.925</v>
      </c>
      <c r="M12" s="18">
        <v>8</v>
      </c>
    </row>
    <row r="13" spans="1:13" s="3" customFormat="1" ht="19.5" customHeight="1">
      <c r="A13" s="14"/>
      <c r="B13" s="11" t="s">
        <v>38</v>
      </c>
      <c r="C13" s="15" t="s">
        <v>17</v>
      </c>
      <c r="D13" s="11" t="s">
        <v>39</v>
      </c>
      <c r="E13" s="12" t="s">
        <v>23</v>
      </c>
      <c r="F13" s="11">
        <v>9</v>
      </c>
      <c r="G13" s="13">
        <v>57</v>
      </c>
      <c r="H13" s="13">
        <v>64.5</v>
      </c>
      <c r="I13" s="17">
        <v>30.375</v>
      </c>
      <c r="J13" s="14">
        <v>77</v>
      </c>
      <c r="K13" s="14">
        <f t="shared" si="0"/>
        <v>38.5</v>
      </c>
      <c r="L13" s="17">
        <f t="shared" si="1"/>
        <v>68.875</v>
      </c>
      <c r="M13" s="18">
        <v>9</v>
      </c>
    </row>
    <row r="14" spans="1:13" s="3" customFormat="1" ht="19.5" customHeight="1">
      <c r="A14" s="14" t="s">
        <v>40</v>
      </c>
      <c r="B14" s="11" t="s">
        <v>41</v>
      </c>
      <c r="C14" s="15" t="s">
        <v>17</v>
      </c>
      <c r="D14" s="11" t="s">
        <v>42</v>
      </c>
      <c r="E14" s="12" t="s">
        <v>43</v>
      </c>
      <c r="F14" s="11">
        <v>9</v>
      </c>
      <c r="G14" s="13">
        <v>58</v>
      </c>
      <c r="H14" s="13">
        <v>62.5</v>
      </c>
      <c r="I14" s="17">
        <v>30.125</v>
      </c>
      <c r="J14" s="14">
        <v>84.34</v>
      </c>
      <c r="K14" s="14">
        <f aca="true" t="shared" si="2" ref="K14:K35">J14*50%</f>
        <v>42.17</v>
      </c>
      <c r="L14" s="17">
        <f aca="true" t="shared" si="3" ref="L14:L35">I14+K14</f>
        <v>72.295</v>
      </c>
      <c r="M14" s="18">
        <v>1</v>
      </c>
    </row>
    <row r="15" spans="1:13" s="3" customFormat="1" ht="19.5" customHeight="1">
      <c r="A15" s="14"/>
      <c r="B15" s="11" t="s">
        <v>44</v>
      </c>
      <c r="C15" s="15" t="s">
        <v>17</v>
      </c>
      <c r="D15" s="11" t="s">
        <v>45</v>
      </c>
      <c r="E15" s="12" t="s">
        <v>43</v>
      </c>
      <c r="F15" s="11">
        <v>9</v>
      </c>
      <c r="G15" s="13">
        <v>65</v>
      </c>
      <c r="H15" s="13">
        <v>56.5</v>
      </c>
      <c r="I15" s="17">
        <v>30.375</v>
      </c>
      <c r="J15" s="14">
        <v>82.2</v>
      </c>
      <c r="K15" s="14">
        <f t="shared" si="2"/>
        <v>41.1</v>
      </c>
      <c r="L15" s="17">
        <f t="shared" si="3"/>
        <v>71.475</v>
      </c>
      <c r="M15" s="18">
        <v>2</v>
      </c>
    </row>
    <row r="16" spans="1:13" s="3" customFormat="1" ht="19.5" customHeight="1">
      <c r="A16" s="14"/>
      <c r="B16" s="11" t="s">
        <v>46</v>
      </c>
      <c r="C16" s="15" t="s">
        <v>17</v>
      </c>
      <c r="D16" s="11" t="s">
        <v>47</v>
      </c>
      <c r="E16" s="12" t="s">
        <v>43</v>
      </c>
      <c r="F16" s="11">
        <v>9</v>
      </c>
      <c r="G16" s="13">
        <v>67</v>
      </c>
      <c r="H16" s="13">
        <v>62.5</v>
      </c>
      <c r="I16" s="17">
        <v>32.375</v>
      </c>
      <c r="J16" s="14">
        <v>75.7</v>
      </c>
      <c r="K16" s="14">
        <f t="shared" si="2"/>
        <v>37.85</v>
      </c>
      <c r="L16" s="17">
        <f t="shared" si="3"/>
        <v>70.225</v>
      </c>
      <c r="M16" s="18">
        <v>3</v>
      </c>
    </row>
    <row r="17" spans="1:13" s="3" customFormat="1" ht="19.5" customHeight="1">
      <c r="A17" s="14"/>
      <c r="B17" s="11" t="s">
        <v>48</v>
      </c>
      <c r="C17" s="15" t="s">
        <v>17</v>
      </c>
      <c r="D17" s="11" t="s">
        <v>49</v>
      </c>
      <c r="E17" s="12" t="s">
        <v>43</v>
      </c>
      <c r="F17" s="11">
        <v>9</v>
      </c>
      <c r="G17" s="13">
        <v>61</v>
      </c>
      <c r="H17" s="13">
        <v>58.5</v>
      </c>
      <c r="I17" s="17">
        <v>29.875</v>
      </c>
      <c r="J17" s="14">
        <v>80.5</v>
      </c>
      <c r="K17" s="14">
        <f t="shared" si="2"/>
        <v>40.25</v>
      </c>
      <c r="L17" s="17">
        <f t="shared" si="3"/>
        <v>70.125</v>
      </c>
      <c r="M17" s="18">
        <v>4</v>
      </c>
    </row>
    <row r="18" spans="1:13" s="3" customFormat="1" ht="19.5" customHeight="1">
      <c r="A18" s="14"/>
      <c r="B18" s="11" t="s">
        <v>50</v>
      </c>
      <c r="C18" s="15" t="s">
        <v>17</v>
      </c>
      <c r="D18" s="11" t="s">
        <v>51</v>
      </c>
      <c r="E18" s="12" t="s">
        <v>43</v>
      </c>
      <c r="F18" s="11">
        <v>9</v>
      </c>
      <c r="G18" s="13">
        <v>64</v>
      </c>
      <c r="H18" s="13">
        <v>60</v>
      </c>
      <c r="I18" s="17">
        <v>31</v>
      </c>
      <c r="J18" s="14">
        <v>78.2</v>
      </c>
      <c r="K18" s="14">
        <f t="shared" si="2"/>
        <v>39.1</v>
      </c>
      <c r="L18" s="17">
        <f t="shared" si="3"/>
        <v>70.1</v>
      </c>
      <c r="M18" s="18">
        <v>5</v>
      </c>
    </row>
    <row r="19" spans="1:13" s="3" customFormat="1" ht="19.5" customHeight="1">
      <c r="A19" s="14"/>
      <c r="B19" s="11" t="s">
        <v>52</v>
      </c>
      <c r="C19" s="15" t="s">
        <v>17</v>
      </c>
      <c r="D19" s="11" t="s">
        <v>53</v>
      </c>
      <c r="E19" s="12" t="s">
        <v>43</v>
      </c>
      <c r="F19" s="11">
        <v>9</v>
      </c>
      <c r="G19" s="13">
        <v>60</v>
      </c>
      <c r="H19" s="13">
        <v>63.5</v>
      </c>
      <c r="I19" s="17">
        <v>30.875</v>
      </c>
      <c r="J19" s="14">
        <v>77.8</v>
      </c>
      <c r="K19" s="14">
        <f t="shared" si="2"/>
        <v>38.9</v>
      </c>
      <c r="L19" s="17">
        <f t="shared" si="3"/>
        <v>69.775</v>
      </c>
      <c r="M19" s="18">
        <v>6</v>
      </c>
    </row>
    <row r="20" spans="1:13" s="3" customFormat="1" ht="19.5" customHeight="1">
      <c r="A20" s="14"/>
      <c r="B20" s="11" t="s">
        <v>54</v>
      </c>
      <c r="C20" s="15" t="s">
        <v>17</v>
      </c>
      <c r="D20" s="11" t="s">
        <v>55</v>
      </c>
      <c r="E20" s="12" t="s">
        <v>43</v>
      </c>
      <c r="F20" s="11">
        <v>9</v>
      </c>
      <c r="G20" s="13">
        <v>59</v>
      </c>
      <c r="H20" s="13">
        <v>59</v>
      </c>
      <c r="I20" s="17">
        <v>29.5</v>
      </c>
      <c r="J20" s="14">
        <v>76.8</v>
      </c>
      <c r="K20" s="14">
        <f t="shared" si="2"/>
        <v>38.4</v>
      </c>
      <c r="L20" s="17">
        <f t="shared" si="3"/>
        <v>67.9</v>
      </c>
      <c r="M20" s="18">
        <v>7</v>
      </c>
    </row>
    <row r="21" spans="1:13" s="3" customFormat="1" ht="19.5" customHeight="1">
      <c r="A21" s="14"/>
      <c r="B21" s="11" t="s">
        <v>56</v>
      </c>
      <c r="C21" s="15" t="s">
        <v>17</v>
      </c>
      <c r="D21" s="11" t="s">
        <v>57</v>
      </c>
      <c r="E21" s="12" t="s">
        <v>43</v>
      </c>
      <c r="F21" s="11">
        <v>9</v>
      </c>
      <c r="G21" s="13">
        <v>58</v>
      </c>
      <c r="H21" s="13">
        <v>61.5</v>
      </c>
      <c r="I21" s="17">
        <v>29.875</v>
      </c>
      <c r="J21" s="14">
        <v>75.6</v>
      </c>
      <c r="K21" s="14">
        <f t="shared" si="2"/>
        <v>37.8</v>
      </c>
      <c r="L21" s="17">
        <f t="shared" si="3"/>
        <v>67.675</v>
      </c>
      <c r="M21" s="18">
        <v>8</v>
      </c>
    </row>
    <row r="22" spans="1:13" s="3" customFormat="1" ht="19.5" customHeight="1">
      <c r="A22" s="14"/>
      <c r="B22" s="11" t="s">
        <v>58</v>
      </c>
      <c r="C22" s="15" t="s">
        <v>17</v>
      </c>
      <c r="D22" s="11" t="s">
        <v>59</v>
      </c>
      <c r="E22" s="12" t="s">
        <v>43</v>
      </c>
      <c r="F22" s="11">
        <v>9</v>
      </c>
      <c r="G22" s="13">
        <v>61</v>
      </c>
      <c r="H22" s="13">
        <v>49.5</v>
      </c>
      <c r="I22" s="17">
        <v>27.625</v>
      </c>
      <c r="J22" s="14">
        <v>79.6</v>
      </c>
      <c r="K22" s="14">
        <f t="shared" si="2"/>
        <v>39.8</v>
      </c>
      <c r="L22" s="17">
        <f t="shared" si="3"/>
        <v>67.425</v>
      </c>
      <c r="M22" s="18">
        <v>9</v>
      </c>
    </row>
    <row r="23" spans="1:13" s="3" customFormat="1" ht="19.5" customHeight="1">
      <c r="A23" s="14" t="s">
        <v>60</v>
      </c>
      <c r="B23" s="11" t="s">
        <v>61</v>
      </c>
      <c r="C23" s="15" t="s">
        <v>17</v>
      </c>
      <c r="D23" s="11" t="s">
        <v>62</v>
      </c>
      <c r="E23" s="12" t="s">
        <v>63</v>
      </c>
      <c r="F23" s="11">
        <v>9</v>
      </c>
      <c r="G23" s="13">
        <v>61</v>
      </c>
      <c r="H23" s="13">
        <v>62</v>
      </c>
      <c r="I23" s="17">
        <v>30.75</v>
      </c>
      <c r="J23" s="14">
        <v>81.6</v>
      </c>
      <c r="K23" s="14">
        <f aca="true" t="shared" si="4" ref="K23:K70">J23*50%</f>
        <v>40.8</v>
      </c>
      <c r="L23" s="17">
        <f aca="true" t="shared" si="5" ref="L23:L70">I23+K23</f>
        <v>71.55</v>
      </c>
      <c r="M23" s="18">
        <v>1</v>
      </c>
    </row>
    <row r="24" spans="1:13" s="3" customFormat="1" ht="19.5" customHeight="1">
      <c r="A24" s="14"/>
      <c r="B24" s="11" t="s">
        <v>64</v>
      </c>
      <c r="C24" s="15" t="s">
        <v>17</v>
      </c>
      <c r="D24" s="11" t="s">
        <v>65</v>
      </c>
      <c r="E24" s="12" t="s">
        <v>63</v>
      </c>
      <c r="F24" s="11">
        <v>9</v>
      </c>
      <c r="G24" s="13">
        <v>59</v>
      </c>
      <c r="H24" s="13">
        <v>65</v>
      </c>
      <c r="I24" s="17">
        <v>31</v>
      </c>
      <c r="J24" s="14">
        <v>79.8</v>
      </c>
      <c r="K24" s="14">
        <f t="shared" si="4"/>
        <v>39.9</v>
      </c>
      <c r="L24" s="17">
        <f t="shared" si="5"/>
        <v>70.9</v>
      </c>
      <c r="M24" s="18">
        <v>2</v>
      </c>
    </row>
    <row r="25" spans="1:13" s="3" customFormat="1" ht="19.5" customHeight="1">
      <c r="A25" s="14"/>
      <c r="B25" s="11" t="s">
        <v>66</v>
      </c>
      <c r="C25" s="15" t="s">
        <v>17</v>
      </c>
      <c r="D25" s="11" t="s">
        <v>67</v>
      </c>
      <c r="E25" s="12" t="s">
        <v>63</v>
      </c>
      <c r="F25" s="11">
        <v>9</v>
      </c>
      <c r="G25" s="13">
        <v>66</v>
      </c>
      <c r="H25" s="13">
        <v>56</v>
      </c>
      <c r="I25" s="17">
        <v>30.5</v>
      </c>
      <c r="J25" s="14">
        <v>79.8</v>
      </c>
      <c r="K25" s="14">
        <f t="shared" si="4"/>
        <v>39.9</v>
      </c>
      <c r="L25" s="17">
        <f t="shared" si="5"/>
        <v>70.4</v>
      </c>
      <c r="M25" s="18">
        <v>3</v>
      </c>
    </row>
    <row r="26" spans="1:13" s="3" customFormat="1" ht="19.5" customHeight="1">
      <c r="A26" s="14"/>
      <c r="B26" s="11" t="s">
        <v>68</v>
      </c>
      <c r="C26" s="15" t="s">
        <v>17</v>
      </c>
      <c r="D26" s="11" t="s">
        <v>69</v>
      </c>
      <c r="E26" s="12" t="s">
        <v>63</v>
      </c>
      <c r="F26" s="11">
        <v>9</v>
      </c>
      <c r="G26" s="13">
        <v>66</v>
      </c>
      <c r="H26" s="13">
        <v>51.5</v>
      </c>
      <c r="I26" s="17">
        <v>29.375</v>
      </c>
      <c r="J26" s="14">
        <v>82</v>
      </c>
      <c r="K26" s="14">
        <f t="shared" si="4"/>
        <v>41</v>
      </c>
      <c r="L26" s="17">
        <f t="shared" si="5"/>
        <v>70.375</v>
      </c>
      <c r="M26" s="18">
        <v>4</v>
      </c>
    </row>
    <row r="27" spans="1:13" s="3" customFormat="1" ht="19.5" customHeight="1">
      <c r="A27" s="14"/>
      <c r="B27" s="11" t="s">
        <v>70</v>
      </c>
      <c r="C27" s="15" t="s">
        <v>17</v>
      </c>
      <c r="D27" s="11" t="s">
        <v>71</v>
      </c>
      <c r="E27" s="12" t="s">
        <v>63</v>
      </c>
      <c r="F27" s="11">
        <v>9</v>
      </c>
      <c r="G27" s="13">
        <v>65</v>
      </c>
      <c r="H27" s="13">
        <v>61.5</v>
      </c>
      <c r="I27" s="17">
        <v>31.625</v>
      </c>
      <c r="J27" s="14">
        <v>77.2</v>
      </c>
      <c r="K27" s="14">
        <f t="shared" si="4"/>
        <v>38.6</v>
      </c>
      <c r="L27" s="17">
        <f t="shared" si="5"/>
        <v>70.225</v>
      </c>
      <c r="M27" s="18">
        <v>5</v>
      </c>
    </row>
    <row r="28" spans="1:13" s="3" customFormat="1" ht="19.5" customHeight="1">
      <c r="A28" s="14"/>
      <c r="B28" s="11" t="s">
        <v>72</v>
      </c>
      <c r="C28" s="15" t="s">
        <v>17</v>
      </c>
      <c r="D28" s="11" t="s">
        <v>73</v>
      </c>
      <c r="E28" s="12" t="s">
        <v>63</v>
      </c>
      <c r="F28" s="11">
        <v>9</v>
      </c>
      <c r="G28" s="13">
        <v>51</v>
      </c>
      <c r="H28" s="13">
        <v>64</v>
      </c>
      <c r="I28" s="17">
        <v>28.75</v>
      </c>
      <c r="J28" s="14">
        <v>79.4</v>
      </c>
      <c r="K28" s="14">
        <f t="shared" si="4"/>
        <v>39.7</v>
      </c>
      <c r="L28" s="17">
        <f t="shared" si="5"/>
        <v>68.45</v>
      </c>
      <c r="M28" s="18">
        <v>6</v>
      </c>
    </row>
    <row r="29" spans="1:13" s="3" customFormat="1" ht="19.5" customHeight="1">
      <c r="A29" s="14"/>
      <c r="B29" s="11" t="s">
        <v>74</v>
      </c>
      <c r="C29" s="15" t="s">
        <v>17</v>
      </c>
      <c r="D29" s="11" t="s">
        <v>75</v>
      </c>
      <c r="E29" s="12" t="s">
        <v>63</v>
      </c>
      <c r="F29" s="11">
        <v>9</v>
      </c>
      <c r="G29" s="13">
        <v>57</v>
      </c>
      <c r="H29" s="13">
        <v>53</v>
      </c>
      <c r="I29" s="17">
        <v>27.5</v>
      </c>
      <c r="J29" s="14">
        <v>80.8</v>
      </c>
      <c r="K29" s="14">
        <f t="shared" si="4"/>
        <v>40.4</v>
      </c>
      <c r="L29" s="17">
        <f t="shared" si="5"/>
        <v>67.9</v>
      </c>
      <c r="M29" s="18">
        <v>7</v>
      </c>
    </row>
    <row r="30" spans="1:13" s="3" customFormat="1" ht="19.5" customHeight="1">
      <c r="A30" s="14"/>
      <c r="B30" s="11" t="s">
        <v>76</v>
      </c>
      <c r="C30" s="15" t="s">
        <v>17</v>
      </c>
      <c r="D30" s="11" t="s">
        <v>77</v>
      </c>
      <c r="E30" s="12" t="s">
        <v>63</v>
      </c>
      <c r="F30" s="11">
        <v>9</v>
      </c>
      <c r="G30" s="13">
        <v>57</v>
      </c>
      <c r="H30" s="13">
        <v>58</v>
      </c>
      <c r="I30" s="17">
        <v>28.75</v>
      </c>
      <c r="J30" s="14">
        <v>78.2</v>
      </c>
      <c r="K30" s="14">
        <f t="shared" si="4"/>
        <v>39.1</v>
      </c>
      <c r="L30" s="17">
        <f t="shared" si="5"/>
        <v>67.85</v>
      </c>
      <c r="M30" s="18">
        <v>8</v>
      </c>
    </row>
    <row r="31" spans="1:13" s="3" customFormat="1" ht="19.5" customHeight="1">
      <c r="A31" s="14"/>
      <c r="B31" s="11" t="s">
        <v>78</v>
      </c>
      <c r="C31" s="15" t="s">
        <v>17</v>
      </c>
      <c r="D31" s="11" t="s">
        <v>79</v>
      </c>
      <c r="E31" s="12" t="s">
        <v>63</v>
      </c>
      <c r="F31" s="11">
        <v>9</v>
      </c>
      <c r="G31" s="13">
        <v>63</v>
      </c>
      <c r="H31" s="13">
        <v>59.5</v>
      </c>
      <c r="I31" s="17">
        <v>30.625</v>
      </c>
      <c r="J31" s="14">
        <v>74.2</v>
      </c>
      <c r="K31" s="14">
        <f t="shared" si="4"/>
        <v>37.1</v>
      </c>
      <c r="L31" s="17">
        <f t="shared" si="5"/>
        <v>67.725</v>
      </c>
      <c r="M31" s="18">
        <v>9</v>
      </c>
    </row>
    <row r="32" spans="1:13" s="3" customFormat="1" ht="19.5" customHeight="1">
      <c r="A32" s="14" t="s">
        <v>80</v>
      </c>
      <c r="B32" s="11" t="s">
        <v>81</v>
      </c>
      <c r="C32" s="15" t="s">
        <v>17</v>
      </c>
      <c r="D32" s="11" t="s">
        <v>82</v>
      </c>
      <c r="E32" s="12" t="s">
        <v>83</v>
      </c>
      <c r="F32" s="11">
        <v>13</v>
      </c>
      <c r="G32" s="13">
        <v>65</v>
      </c>
      <c r="H32" s="13">
        <v>60</v>
      </c>
      <c r="I32" s="17">
        <v>31.25</v>
      </c>
      <c r="J32" s="14">
        <v>78</v>
      </c>
      <c r="K32" s="14">
        <f t="shared" si="4"/>
        <v>39</v>
      </c>
      <c r="L32" s="17">
        <f t="shared" si="5"/>
        <v>70.25</v>
      </c>
      <c r="M32" s="18">
        <v>1</v>
      </c>
    </row>
    <row r="33" spans="1:13" s="3" customFormat="1" ht="19.5" customHeight="1">
      <c r="A33" s="14"/>
      <c r="B33" s="11" t="s">
        <v>84</v>
      </c>
      <c r="C33" s="15" t="s">
        <v>17</v>
      </c>
      <c r="D33" s="11" t="s">
        <v>85</v>
      </c>
      <c r="E33" s="12" t="s">
        <v>83</v>
      </c>
      <c r="F33" s="11">
        <v>13</v>
      </c>
      <c r="G33" s="13">
        <v>60</v>
      </c>
      <c r="H33" s="13">
        <v>63</v>
      </c>
      <c r="I33" s="17">
        <v>30.75</v>
      </c>
      <c r="J33" s="14">
        <v>78.1</v>
      </c>
      <c r="K33" s="14">
        <f t="shared" si="4"/>
        <v>39.05</v>
      </c>
      <c r="L33" s="17">
        <f t="shared" si="5"/>
        <v>69.8</v>
      </c>
      <c r="M33" s="18">
        <v>2</v>
      </c>
    </row>
    <row r="34" spans="1:13" s="3" customFormat="1" ht="19.5" customHeight="1">
      <c r="A34" s="14"/>
      <c r="B34" s="11" t="s">
        <v>86</v>
      </c>
      <c r="C34" s="15" t="s">
        <v>17</v>
      </c>
      <c r="D34" s="11" t="s">
        <v>87</v>
      </c>
      <c r="E34" s="12" t="s">
        <v>83</v>
      </c>
      <c r="F34" s="11">
        <v>13</v>
      </c>
      <c r="G34" s="13">
        <v>60</v>
      </c>
      <c r="H34" s="13">
        <v>63.5</v>
      </c>
      <c r="I34" s="17">
        <v>30.875</v>
      </c>
      <c r="J34" s="14">
        <v>75.7</v>
      </c>
      <c r="K34" s="14">
        <f t="shared" si="4"/>
        <v>37.85</v>
      </c>
      <c r="L34" s="17">
        <f t="shared" si="5"/>
        <v>68.725</v>
      </c>
      <c r="M34" s="18">
        <v>3</v>
      </c>
    </row>
    <row r="35" spans="1:13" s="3" customFormat="1" ht="19.5" customHeight="1">
      <c r="A35" s="14"/>
      <c r="B35" s="11" t="s">
        <v>88</v>
      </c>
      <c r="C35" s="15" t="s">
        <v>17</v>
      </c>
      <c r="D35" s="11" t="s">
        <v>89</v>
      </c>
      <c r="E35" s="12" t="s">
        <v>83</v>
      </c>
      <c r="F35" s="11">
        <v>13</v>
      </c>
      <c r="G35" s="13">
        <v>64</v>
      </c>
      <c r="H35" s="13">
        <v>55.5</v>
      </c>
      <c r="I35" s="17">
        <v>29.875</v>
      </c>
      <c r="J35" s="14">
        <v>77.2</v>
      </c>
      <c r="K35" s="14">
        <f t="shared" si="4"/>
        <v>38.6</v>
      </c>
      <c r="L35" s="17">
        <f t="shared" si="5"/>
        <v>68.475</v>
      </c>
      <c r="M35" s="18">
        <v>4</v>
      </c>
    </row>
    <row r="36" spans="1:13" s="3" customFormat="1" ht="19.5" customHeight="1">
      <c r="A36" s="14"/>
      <c r="B36" s="11" t="s">
        <v>90</v>
      </c>
      <c r="C36" s="15" t="s">
        <v>17</v>
      </c>
      <c r="D36" s="11" t="s">
        <v>91</v>
      </c>
      <c r="E36" s="12" t="s">
        <v>83</v>
      </c>
      <c r="F36" s="11">
        <v>13</v>
      </c>
      <c r="G36" s="13">
        <v>54</v>
      </c>
      <c r="H36" s="13">
        <v>64</v>
      </c>
      <c r="I36" s="17">
        <v>29.5</v>
      </c>
      <c r="J36" s="14">
        <v>77.9</v>
      </c>
      <c r="K36" s="14">
        <f t="shared" si="4"/>
        <v>38.95</v>
      </c>
      <c r="L36" s="17">
        <f t="shared" si="5"/>
        <v>68.45</v>
      </c>
      <c r="M36" s="18">
        <v>5</v>
      </c>
    </row>
    <row r="37" spans="1:13" s="3" customFormat="1" ht="19.5" customHeight="1">
      <c r="A37" s="14"/>
      <c r="B37" s="11" t="s">
        <v>92</v>
      </c>
      <c r="C37" s="15" t="s">
        <v>17</v>
      </c>
      <c r="D37" s="11" t="s">
        <v>93</v>
      </c>
      <c r="E37" s="12" t="s">
        <v>83</v>
      </c>
      <c r="F37" s="11">
        <v>13</v>
      </c>
      <c r="G37" s="13">
        <v>64</v>
      </c>
      <c r="H37" s="13">
        <v>58</v>
      </c>
      <c r="I37" s="17">
        <v>30.5</v>
      </c>
      <c r="J37" s="14">
        <v>75.4</v>
      </c>
      <c r="K37" s="14">
        <f t="shared" si="4"/>
        <v>37.7</v>
      </c>
      <c r="L37" s="17">
        <f t="shared" si="5"/>
        <v>68.2</v>
      </c>
      <c r="M37" s="18">
        <v>6</v>
      </c>
    </row>
    <row r="38" spans="1:13" s="3" customFormat="1" ht="19.5" customHeight="1">
      <c r="A38" s="14"/>
      <c r="B38" s="11" t="s">
        <v>94</v>
      </c>
      <c r="C38" s="15" t="s">
        <v>17</v>
      </c>
      <c r="D38" s="11" t="s">
        <v>95</v>
      </c>
      <c r="E38" s="12" t="s">
        <v>83</v>
      </c>
      <c r="F38" s="11">
        <v>13</v>
      </c>
      <c r="G38" s="13">
        <v>56</v>
      </c>
      <c r="H38" s="13">
        <v>61</v>
      </c>
      <c r="I38" s="17">
        <v>29.25</v>
      </c>
      <c r="J38" s="14">
        <v>77.7</v>
      </c>
      <c r="K38" s="14">
        <f t="shared" si="4"/>
        <v>38.85</v>
      </c>
      <c r="L38" s="17">
        <f t="shared" si="5"/>
        <v>68.1</v>
      </c>
      <c r="M38" s="18">
        <v>7</v>
      </c>
    </row>
    <row r="39" spans="1:13" s="3" customFormat="1" ht="19.5" customHeight="1">
      <c r="A39" s="14"/>
      <c r="B39" s="11" t="s">
        <v>96</v>
      </c>
      <c r="C39" s="15" t="s">
        <v>17</v>
      </c>
      <c r="D39" s="11" t="s">
        <v>97</v>
      </c>
      <c r="E39" s="12" t="s">
        <v>83</v>
      </c>
      <c r="F39" s="11">
        <v>13</v>
      </c>
      <c r="G39" s="13">
        <v>55</v>
      </c>
      <c r="H39" s="13">
        <v>59.5</v>
      </c>
      <c r="I39" s="17">
        <v>28.625</v>
      </c>
      <c r="J39" s="14">
        <v>78.9</v>
      </c>
      <c r="K39" s="14">
        <f t="shared" si="4"/>
        <v>39.45</v>
      </c>
      <c r="L39" s="17">
        <f t="shared" si="5"/>
        <v>68.075</v>
      </c>
      <c r="M39" s="18">
        <v>8</v>
      </c>
    </row>
    <row r="40" spans="1:13" s="3" customFormat="1" ht="19.5" customHeight="1">
      <c r="A40" s="14"/>
      <c r="B40" s="11" t="s">
        <v>98</v>
      </c>
      <c r="C40" s="15" t="s">
        <v>17</v>
      </c>
      <c r="D40" s="11" t="s">
        <v>99</v>
      </c>
      <c r="E40" s="12" t="s">
        <v>83</v>
      </c>
      <c r="F40" s="11">
        <v>13</v>
      </c>
      <c r="G40" s="13">
        <v>67</v>
      </c>
      <c r="H40" s="13">
        <v>58</v>
      </c>
      <c r="I40" s="17">
        <v>31.25</v>
      </c>
      <c r="J40" s="14">
        <v>73</v>
      </c>
      <c r="K40" s="14">
        <f t="shared" si="4"/>
        <v>36.5</v>
      </c>
      <c r="L40" s="17">
        <f t="shared" si="5"/>
        <v>67.75</v>
      </c>
      <c r="M40" s="18">
        <v>9</v>
      </c>
    </row>
    <row r="41" spans="1:13" s="3" customFormat="1" ht="19.5" customHeight="1">
      <c r="A41" s="14"/>
      <c r="B41" s="11" t="s">
        <v>100</v>
      </c>
      <c r="C41" s="15" t="s">
        <v>17</v>
      </c>
      <c r="D41" s="11" t="s">
        <v>101</v>
      </c>
      <c r="E41" s="12" t="s">
        <v>83</v>
      </c>
      <c r="F41" s="11">
        <v>13</v>
      </c>
      <c r="G41" s="13">
        <v>65</v>
      </c>
      <c r="H41" s="13">
        <v>55</v>
      </c>
      <c r="I41" s="17">
        <v>30</v>
      </c>
      <c r="J41" s="14">
        <v>75.4</v>
      </c>
      <c r="K41" s="14">
        <f t="shared" si="4"/>
        <v>37.7</v>
      </c>
      <c r="L41" s="17">
        <f t="shared" si="5"/>
        <v>67.7</v>
      </c>
      <c r="M41" s="18">
        <v>10</v>
      </c>
    </row>
    <row r="42" spans="1:13" s="3" customFormat="1" ht="19.5" customHeight="1">
      <c r="A42" s="14"/>
      <c r="B42" s="11" t="s">
        <v>102</v>
      </c>
      <c r="C42" s="15" t="s">
        <v>17</v>
      </c>
      <c r="D42" s="11" t="s">
        <v>103</v>
      </c>
      <c r="E42" s="12" t="s">
        <v>83</v>
      </c>
      <c r="F42" s="11">
        <v>13</v>
      </c>
      <c r="G42" s="13">
        <v>55</v>
      </c>
      <c r="H42" s="13">
        <v>60</v>
      </c>
      <c r="I42" s="17">
        <v>28.75</v>
      </c>
      <c r="J42" s="14">
        <v>77.9</v>
      </c>
      <c r="K42" s="14">
        <f t="shared" si="4"/>
        <v>38.95</v>
      </c>
      <c r="L42" s="17">
        <f t="shared" si="5"/>
        <v>67.7</v>
      </c>
      <c r="M42" s="18">
        <v>11</v>
      </c>
    </row>
    <row r="43" spans="1:13" s="3" customFormat="1" ht="19.5" customHeight="1">
      <c r="A43" s="14"/>
      <c r="B43" s="11" t="s">
        <v>104</v>
      </c>
      <c r="C43" s="15" t="s">
        <v>17</v>
      </c>
      <c r="D43" s="11" t="s">
        <v>105</v>
      </c>
      <c r="E43" s="12" t="s">
        <v>83</v>
      </c>
      <c r="F43" s="11">
        <v>13</v>
      </c>
      <c r="G43" s="13">
        <v>47</v>
      </c>
      <c r="H43" s="13">
        <v>64</v>
      </c>
      <c r="I43" s="17">
        <v>27.75</v>
      </c>
      <c r="J43" s="14">
        <v>79.8</v>
      </c>
      <c r="K43" s="14">
        <f t="shared" si="4"/>
        <v>39.9</v>
      </c>
      <c r="L43" s="17">
        <f t="shared" si="5"/>
        <v>67.65</v>
      </c>
      <c r="M43" s="18">
        <v>12</v>
      </c>
    </row>
    <row r="44" spans="1:13" s="3" customFormat="1" ht="19.5" customHeight="1">
      <c r="A44" s="14"/>
      <c r="B44" s="11" t="s">
        <v>106</v>
      </c>
      <c r="C44" s="15" t="s">
        <v>17</v>
      </c>
      <c r="D44" s="11" t="s">
        <v>107</v>
      </c>
      <c r="E44" s="12" t="s">
        <v>83</v>
      </c>
      <c r="F44" s="11">
        <v>13</v>
      </c>
      <c r="G44" s="13">
        <v>62</v>
      </c>
      <c r="H44" s="13">
        <v>60.5</v>
      </c>
      <c r="I44" s="17">
        <v>30.625</v>
      </c>
      <c r="J44" s="14">
        <v>73.3</v>
      </c>
      <c r="K44" s="14">
        <f t="shared" si="4"/>
        <v>36.65</v>
      </c>
      <c r="L44" s="17">
        <f t="shared" si="5"/>
        <v>67.275</v>
      </c>
      <c r="M44" s="18">
        <v>13</v>
      </c>
    </row>
    <row r="45" spans="1:13" s="3" customFormat="1" ht="27" customHeight="1">
      <c r="A45" s="14" t="s">
        <v>108</v>
      </c>
      <c r="B45" s="11" t="s">
        <v>109</v>
      </c>
      <c r="C45" s="15" t="s">
        <v>110</v>
      </c>
      <c r="D45" s="11" t="s">
        <v>111</v>
      </c>
      <c r="E45" s="12" t="s">
        <v>112</v>
      </c>
      <c r="F45" s="11">
        <v>8</v>
      </c>
      <c r="G45" s="13">
        <v>59</v>
      </c>
      <c r="H45" s="13">
        <v>66</v>
      </c>
      <c r="I45" s="17">
        <v>31.25</v>
      </c>
      <c r="J45" s="14">
        <v>85.6</v>
      </c>
      <c r="K45" s="14">
        <f t="shared" si="4"/>
        <v>42.8</v>
      </c>
      <c r="L45" s="17">
        <f t="shared" si="5"/>
        <v>74.05</v>
      </c>
      <c r="M45" s="18">
        <v>1</v>
      </c>
    </row>
    <row r="46" spans="1:13" s="3" customFormat="1" ht="19.5" customHeight="1">
      <c r="A46" s="14"/>
      <c r="B46" s="11" t="s">
        <v>113</v>
      </c>
      <c r="C46" s="15" t="s">
        <v>110</v>
      </c>
      <c r="D46" s="11" t="s">
        <v>114</v>
      </c>
      <c r="E46" s="12" t="s">
        <v>112</v>
      </c>
      <c r="F46" s="11">
        <v>8</v>
      </c>
      <c r="G46" s="13">
        <v>60</v>
      </c>
      <c r="H46" s="13">
        <v>69.5</v>
      </c>
      <c r="I46" s="17">
        <v>32.375</v>
      </c>
      <c r="J46" s="14">
        <v>82.6</v>
      </c>
      <c r="K46" s="14">
        <f t="shared" si="4"/>
        <v>41.3</v>
      </c>
      <c r="L46" s="17">
        <f t="shared" si="5"/>
        <v>73.675</v>
      </c>
      <c r="M46" s="18">
        <v>2</v>
      </c>
    </row>
    <row r="47" spans="1:13" s="3" customFormat="1" ht="19.5" customHeight="1">
      <c r="A47" s="14"/>
      <c r="B47" s="11" t="s">
        <v>115</v>
      </c>
      <c r="C47" s="15" t="s">
        <v>110</v>
      </c>
      <c r="D47" s="11" t="s">
        <v>116</v>
      </c>
      <c r="E47" s="12" t="s">
        <v>112</v>
      </c>
      <c r="F47" s="11">
        <v>8</v>
      </c>
      <c r="G47" s="13">
        <v>60</v>
      </c>
      <c r="H47" s="13">
        <v>67</v>
      </c>
      <c r="I47" s="17">
        <v>31.75</v>
      </c>
      <c r="J47" s="14">
        <v>81.9</v>
      </c>
      <c r="K47" s="14">
        <f t="shared" si="4"/>
        <v>40.95</v>
      </c>
      <c r="L47" s="17">
        <f t="shared" si="5"/>
        <v>72.7</v>
      </c>
      <c r="M47" s="18">
        <v>3</v>
      </c>
    </row>
    <row r="48" spans="1:13" s="3" customFormat="1" ht="27" customHeight="1">
      <c r="A48" s="14"/>
      <c r="B48" s="11" t="s">
        <v>117</v>
      </c>
      <c r="C48" s="15" t="s">
        <v>110</v>
      </c>
      <c r="D48" s="11" t="s">
        <v>118</v>
      </c>
      <c r="E48" s="12" t="s">
        <v>112</v>
      </c>
      <c r="F48" s="11">
        <v>8</v>
      </c>
      <c r="G48" s="13">
        <v>63</v>
      </c>
      <c r="H48" s="13">
        <v>59</v>
      </c>
      <c r="I48" s="17">
        <v>30.5</v>
      </c>
      <c r="J48" s="14">
        <v>83.7</v>
      </c>
      <c r="K48" s="14">
        <f t="shared" si="4"/>
        <v>41.85</v>
      </c>
      <c r="L48" s="17">
        <f t="shared" si="5"/>
        <v>72.35</v>
      </c>
      <c r="M48" s="18">
        <v>4</v>
      </c>
    </row>
    <row r="49" spans="1:13" s="3" customFormat="1" ht="21.75" customHeight="1">
      <c r="A49" s="14"/>
      <c r="B49" s="11" t="s">
        <v>119</v>
      </c>
      <c r="C49" s="15" t="s">
        <v>110</v>
      </c>
      <c r="D49" s="11" t="s">
        <v>120</v>
      </c>
      <c r="E49" s="12" t="s">
        <v>112</v>
      </c>
      <c r="F49" s="11">
        <v>8</v>
      </c>
      <c r="G49" s="13">
        <v>60</v>
      </c>
      <c r="H49" s="13">
        <v>62.5</v>
      </c>
      <c r="I49" s="17">
        <v>30.625</v>
      </c>
      <c r="J49" s="14">
        <v>82.5</v>
      </c>
      <c r="K49" s="14">
        <f t="shared" si="4"/>
        <v>41.25</v>
      </c>
      <c r="L49" s="17">
        <f t="shared" si="5"/>
        <v>71.875</v>
      </c>
      <c r="M49" s="18">
        <v>5</v>
      </c>
    </row>
    <row r="50" spans="1:13" s="3" customFormat="1" ht="25.5" customHeight="1">
      <c r="A50" s="14"/>
      <c r="B50" s="11" t="s">
        <v>121</v>
      </c>
      <c r="C50" s="15" t="s">
        <v>110</v>
      </c>
      <c r="D50" s="11" t="s">
        <v>122</v>
      </c>
      <c r="E50" s="12" t="s">
        <v>112</v>
      </c>
      <c r="F50" s="11">
        <v>8</v>
      </c>
      <c r="G50" s="13">
        <v>65</v>
      </c>
      <c r="H50" s="13">
        <v>65</v>
      </c>
      <c r="I50" s="17">
        <v>32.5</v>
      </c>
      <c r="J50" s="14">
        <v>78.6</v>
      </c>
      <c r="K50" s="14">
        <f t="shared" si="4"/>
        <v>39.3</v>
      </c>
      <c r="L50" s="17">
        <f t="shared" si="5"/>
        <v>71.8</v>
      </c>
      <c r="M50" s="18">
        <v>6</v>
      </c>
    </row>
    <row r="51" spans="1:13" s="3" customFormat="1" ht="24.75" customHeight="1">
      <c r="A51" s="14"/>
      <c r="B51" s="11" t="s">
        <v>123</v>
      </c>
      <c r="C51" s="15" t="s">
        <v>110</v>
      </c>
      <c r="D51" s="11" t="s">
        <v>124</v>
      </c>
      <c r="E51" s="12" t="s">
        <v>112</v>
      </c>
      <c r="F51" s="11">
        <v>8</v>
      </c>
      <c r="G51" s="13">
        <v>59</v>
      </c>
      <c r="H51" s="13">
        <v>66</v>
      </c>
      <c r="I51" s="17">
        <v>31.25</v>
      </c>
      <c r="J51" s="14">
        <v>81</v>
      </c>
      <c r="K51" s="14">
        <f t="shared" si="4"/>
        <v>40.5</v>
      </c>
      <c r="L51" s="17">
        <f t="shared" si="5"/>
        <v>71.75</v>
      </c>
      <c r="M51" s="18">
        <v>7</v>
      </c>
    </row>
    <row r="52" spans="1:13" s="3" customFormat="1" ht="25.5" customHeight="1">
      <c r="A52" s="14"/>
      <c r="B52" s="11" t="s">
        <v>125</v>
      </c>
      <c r="C52" s="15" t="s">
        <v>110</v>
      </c>
      <c r="D52" s="11" t="s">
        <v>126</v>
      </c>
      <c r="E52" s="12" t="s">
        <v>112</v>
      </c>
      <c r="F52" s="11">
        <v>8</v>
      </c>
      <c r="G52" s="13">
        <v>66</v>
      </c>
      <c r="H52" s="13">
        <v>64.5</v>
      </c>
      <c r="I52" s="17">
        <v>32.625</v>
      </c>
      <c r="J52" s="14">
        <v>77.8</v>
      </c>
      <c r="K52" s="14">
        <f t="shared" si="4"/>
        <v>38.9</v>
      </c>
      <c r="L52" s="17">
        <f t="shared" si="5"/>
        <v>71.525</v>
      </c>
      <c r="M52" s="18">
        <v>8</v>
      </c>
    </row>
    <row r="53" spans="1:13" s="3" customFormat="1" ht="19.5" customHeight="1">
      <c r="A53" s="14" t="s">
        <v>127</v>
      </c>
      <c r="B53" s="11" t="s">
        <v>128</v>
      </c>
      <c r="C53" s="15" t="s">
        <v>110</v>
      </c>
      <c r="D53" s="11" t="s">
        <v>129</v>
      </c>
      <c r="E53" s="12" t="s">
        <v>130</v>
      </c>
      <c r="F53" s="11">
        <v>9</v>
      </c>
      <c r="G53" s="13">
        <v>62</v>
      </c>
      <c r="H53" s="13">
        <v>66.5</v>
      </c>
      <c r="I53" s="17">
        <v>32.125</v>
      </c>
      <c r="J53" s="14">
        <v>80.7</v>
      </c>
      <c r="K53" s="14">
        <f t="shared" si="4"/>
        <v>40.35</v>
      </c>
      <c r="L53" s="17">
        <f t="shared" si="5"/>
        <v>72.475</v>
      </c>
      <c r="M53" s="18">
        <v>1</v>
      </c>
    </row>
    <row r="54" spans="1:13" s="3" customFormat="1" ht="19.5" customHeight="1">
      <c r="A54" s="14"/>
      <c r="B54" s="11" t="s">
        <v>131</v>
      </c>
      <c r="C54" s="15" t="s">
        <v>110</v>
      </c>
      <c r="D54" s="11" t="s">
        <v>132</v>
      </c>
      <c r="E54" s="12" t="s">
        <v>130</v>
      </c>
      <c r="F54" s="11">
        <v>9</v>
      </c>
      <c r="G54" s="13">
        <v>64</v>
      </c>
      <c r="H54" s="13">
        <v>60.5</v>
      </c>
      <c r="I54" s="17">
        <v>31.125</v>
      </c>
      <c r="J54" s="14">
        <v>81</v>
      </c>
      <c r="K54" s="14">
        <f t="shared" si="4"/>
        <v>40.5</v>
      </c>
      <c r="L54" s="17">
        <f t="shared" si="5"/>
        <v>71.625</v>
      </c>
      <c r="M54" s="18">
        <v>2</v>
      </c>
    </row>
    <row r="55" spans="1:13" s="3" customFormat="1" ht="19.5" customHeight="1">
      <c r="A55" s="14"/>
      <c r="B55" s="11" t="s">
        <v>133</v>
      </c>
      <c r="C55" s="15" t="s">
        <v>110</v>
      </c>
      <c r="D55" s="11" t="s">
        <v>134</v>
      </c>
      <c r="E55" s="12" t="s">
        <v>130</v>
      </c>
      <c r="F55" s="11">
        <v>9</v>
      </c>
      <c r="G55" s="13">
        <v>58</v>
      </c>
      <c r="H55" s="13">
        <v>64</v>
      </c>
      <c r="I55" s="17">
        <v>30.5</v>
      </c>
      <c r="J55" s="14">
        <v>80.3</v>
      </c>
      <c r="K55" s="14">
        <f t="shared" si="4"/>
        <v>40.15</v>
      </c>
      <c r="L55" s="17">
        <f t="shared" si="5"/>
        <v>70.65</v>
      </c>
      <c r="M55" s="18">
        <v>3</v>
      </c>
    </row>
    <row r="56" spans="1:13" s="3" customFormat="1" ht="19.5" customHeight="1">
      <c r="A56" s="14"/>
      <c r="B56" s="11" t="s">
        <v>135</v>
      </c>
      <c r="C56" s="15" t="s">
        <v>110</v>
      </c>
      <c r="D56" s="11" t="s">
        <v>136</v>
      </c>
      <c r="E56" s="12" t="s">
        <v>130</v>
      </c>
      <c r="F56" s="11">
        <v>9</v>
      </c>
      <c r="G56" s="13">
        <v>64</v>
      </c>
      <c r="H56" s="13">
        <v>68</v>
      </c>
      <c r="I56" s="17">
        <v>33</v>
      </c>
      <c r="J56" s="14">
        <v>73.8</v>
      </c>
      <c r="K56" s="14">
        <f t="shared" si="4"/>
        <v>36.9</v>
      </c>
      <c r="L56" s="17">
        <f t="shared" si="5"/>
        <v>69.9</v>
      </c>
      <c r="M56" s="18">
        <v>4</v>
      </c>
    </row>
    <row r="57" spans="1:13" s="3" customFormat="1" ht="19.5" customHeight="1">
      <c r="A57" s="14"/>
      <c r="B57" s="11" t="s">
        <v>137</v>
      </c>
      <c r="C57" s="15" t="s">
        <v>110</v>
      </c>
      <c r="D57" s="11" t="s">
        <v>138</v>
      </c>
      <c r="E57" s="12" t="s">
        <v>130</v>
      </c>
      <c r="F57" s="11">
        <v>9</v>
      </c>
      <c r="G57" s="13">
        <v>55</v>
      </c>
      <c r="H57" s="13">
        <v>67</v>
      </c>
      <c r="I57" s="17">
        <v>30.5</v>
      </c>
      <c r="J57" s="14">
        <v>78.7</v>
      </c>
      <c r="K57" s="14">
        <f t="shared" si="4"/>
        <v>39.35</v>
      </c>
      <c r="L57" s="17">
        <f t="shared" si="5"/>
        <v>69.85</v>
      </c>
      <c r="M57" s="18">
        <v>5</v>
      </c>
    </row>
    <row r="58" spans="1:13" s="3" customFormat="1" ht="19.5" customHeight="1">
      <c r="A58" s="14"/>
      <c r="B58" s="11" t="s">
        <v>139</v>
      </c>
      <c r="C58" s="15" t="s">
        <v>110</v>
      </c>
      <c r="D58" s="11" t="s">
        <v>140</v>
      </c>
      <c r="E58" s="12" t="s">
        <v>130</v>
      </c>
      <c r="F58" s="11">
        <v>9</v>
      </c>
      <c r="G58" s="13">
        <v>69</v>
      </c>
      <c r="H58" s="13">
        <v>60</v>
      </c>
      <c r="I58" s="17">
        <v>32.25</v>
      </c>
      <c r="J58" s="14">
        <v>74.6</v>
      </c>
      <c r="K58" s="14">
        <f t="shared" si="4"/>
        <v>37.3</v>
      </c>
      <c r="L58" s="17">
        <f t="shared" si="5"/>
        <v>69.55</v>
      </c>
      <c r="M58" s="18">
        <v>6</v>
      </c>
    </row>
    <row r="59" spans="1:13" s="3" customFormat="1" ht="19.5" customHeight="1">
      <c r="A59" s="14"/>
      <c r="B59" s="11" t="s">
        <v>141</v>
      </c>
      <c r="C59" s="15" t="s">
        <v>110</v>
      </c>
      <c r="D59" s="11" t="s">
        <v>142</v>
      </c>
      <c r="E59" s="12" t="s">
        <v>130</v>
      </c>
      <c r="F59" s="11">
        <v>9</v>
      </c>
      <c r="G59" s="13">
        <v>61</v>
      </c>
      <c r="H59" s="13">
        <v>64.5</v>
      </c>
      <c r="I59" s="17">
        <v>31.375</v>
      </c>
      <c r="J59" s="14">
        <v>76.3</v>
      </c>
      <c r="K59" s="14">
        <f t="shared" si="4"/>
        <v>38.15</v>
      </c>
      <c r="L59" s="17">
        <f t="shared" si="5"/>
        <v>69.525</v>
      </c>
      <c r="M59" s="18">
        <v>7</v>
      </c>
    </row>
    <row r="60" spans="1:13" s="3" customFormat="1" ht="19.5" customHeight="1">
      <c r="A60" s="14"/>
      <c r="B60" s="11" t="s">
        <v>143</v>
      </c>
      <c r="C60" s="15" t="s">
        <v>110</v>
      </c>
      <c r="D60" s="11" t="s">
        <v>144</v>
      </c>
      <c r="E60" s="12" t="s">
        <v>130</v>
      </c>
      <c r="F60" s="11">
        <v>9</v>
      </c>
      <c r="G60" s="13">
        <v>65</v>
      </c>
      <c r="H60" s="13">
        <v>63.5</v>
      </c>
      <c r="I60" s="17">
        <v>32.125</v>
      </c>
      <c r="J60" s="14">
        <v>74.2</v>
      </c>
      <c r="K60" s="14">
        <f t="shared" si="4"/>
        <v>37.1</v>
      </c>
      <c r="L60" s="17">
        <f t="shared" si="5"/>
        <v>69.225</v>
      </c>
      <c r="M60" s="18">
        <v>8</v>
      </c>
    </row>
    <row r="61" spans="1:13" s="3" customFormat="1" ht="19.5" customHeight="1">
      <c r="A61" s="14"/>
      <c r="B61" s="11" t="s">
        <v>145</v>
      </c>
      <c r="C61" s="15" t="s">
        <v>110</v>
      </c>
      <c r="D61" s="11" t="s">
        <v>146</v>
      </c>
      <c r="E61" s="12" t="s">
        <v>130</v>
      </c>
      <c r="F61" s="11">
        <v>9</v>
      </c>
      <c r="G61" s="13">
        <v>59</v>
      </c>
      <c r="H61" s="13">
        <v>62</v>
      </c>
      <c r="I61" s="17">
        <v>30.25</v>
      </c>
      <c r="J61" s="14">
        <v>77.6</v>
      </c>
      <c r="K61" s="14">
        <f t="shared" si="4"/>
        <v>38.8</v>
      </c>
      <c r="L61" s="17">
        <f t="shared" si="5"/>
        <v>69.05</v>
      </c>
      <c r="M61" s="18">
        <v>9</v>
      </c>
    </row>
    <row r="62" spans="1:13" s="3" customFormat="1" ht="19.5" customHeight="1">
      <c r="A62" s="14" t="s">
        <v>147</v>
      </c>
      <c r="B62" s="11" t="s">
        <v>148</v>
      </c>
      <c r="C62" s="15" t="s">
        <v>110</v>
      </c>
      <c r="D62" s="11" t="s">
        <v>149</v>
      </c>
      <c r="E62" s="12" t="s">
        <v>150</v>
      </c>
      <c r="F62" s="11">
        <v>9</v>
      </c>
      <c r="G62" s="13">
        <v>59</v>
      </c>
      <c r="H62" s="13">
        <v>65</v>
      </c>
      <c r="I62" s="17">
        <v>31</v>
      </c>
      <c r="J62" s="14">
        <v>79.7</v>
      </c>
      <c r="K62" s="14">
        <f t="shared" si="4"/>
        <v>39.85</v>
      </c>
      <c r="L62" s="17">
        <f t="shared" si="5"/>
        <v>70.85</v>
      </c>
      <c r="M62" s="18">
        <v>1</v>
      </c>
    </row>
    <row r="63" spans="1:13" s="2" customFormat="1" ht="19.5" customHeight="1">
      <c r="A63" s="14"/>
      <c r="B63" s="11" t="s">
        <v>151</v>
      </c>
      <c r="C63" s="15" t="s">
        <v>110</v>
      </c>
      <c r="D63" s="11" t="s">
        <v>152</v>
      </c>
      <c r="E63" s="12" t="s">
        <v>150</v>
      </c>
      <c r="F63" s="11">
        <v>9</v>
      </c>
      <c r="G63" s="13">
        <v>60</v>
      </c>
      <c r="H63" s="13">
        <v>65</v>
      </c>
      <c r="I63" s="17">
        <v>31.25</v>
      </c>
      <c r="J63" s="14">
        <v>78.2</v>
      </c>
      <c r="K63" s="14">
        <f t="shared" si="4"/>
        <v>39.1</v>
      </c>
      <c r="L63" s="17">
        <f t="shared" si="5"/>
        <v>70.35</v>
      </c>
      <c r="M63" s="18">
        <v>2</v>
      </c>
    </row>
    <row r="64" spans="1:13" s="3" customFormat="1" ht="19.5" customHeight="1">
      <c r="A64" s="14"/>
      <c r="B64" s="11" t="s">
        <v>153</v>
      </c>
      <c r="C64" s="15" t="s">
        <v>110</v>
      </c>
      <c r="D64" s="11" t="s">
        <v>154</v>
      </c>
      <c r="E64" s="12" t="s">
        <v>150</v>
      </c>
      <c r="F64" s="11">
        <v>9</v>
      </c>
      <c r="G64" s="13">
        <v>66</v>
      </c>
      <c r="H64" s="13">
        <v>58.5</v>
      </c>
      <c r="I64" s="17">
        <v>31.125</v>
      </c>
      <c r="J64" s="14">
        <v>78.3</v>
      </c>
      <c r="K64" s="14">
        <f t="shared" si="4"/>
        <v>39.15</v>
      </c>
      <c r="L64" s="17">
        <f t="shared" si="5"/>
        <v>70.275</v>
      </c>
      <c r="M64" s="18">
        <v>3</v>
      </c>
    </row>
    <row r="65" spans="1:13" s="3" customFormat="1" ht="19.5" customHeight="1">
      <c r="A65" s="14"/>
      <c r="B65" s="11" t="s">
        <v>155</v>
      </c>
      <c r="C65" s="15" t="s">
        <v>110</v>
      </c>
      <c r="D65" s="11" t="s">
        <v>156</v>
      </c>
      <c r="E65" s="12" t="s">
        <v>150</v>
      </c>
      <c r="F65" s="11">
        <v>9</v>
      </c>
      <c r="G65" s="13">
        <v>60</v>
      </c>
      <c r="H65" s="13">
        <v>61</v>
      </c>
      <c r="I65" s="17">
        <v>30.25</v>
      </c>
      <c r="J65" s="14">
        <v>78.4</v>
      </c>
      <c r="K65" s="14">
        <f t="shared" si="4"/>
        <v>39.2</v>
      </c>
      <c r="L65" s="17">
        <f t="shared" si="5"/>
        <v>69.45</v>
      </c>
      <c r="M65" s="18">
        <v>4</v>
      </c>
    </row>
    <row r="66" spans="1:13" s="3" customFormat="1" ht="19.5" customHeight="1">
      <c r="A66" s="14"/>
      <c r="B66" s="11" t="s">
        <v>157</v>
      </c>
      <c r="C66" s="15" t="s">
        <v>110</v>
      </c>
      <c r="D66" s="11" t="s">
        <v>158</v>
      </c>
      <c r="E66" s="12" t="s">
        <v>150</v>
      </c>
      <c r="F66" s="11">
        <v>9</v>
      </c>
      <c r="G66" s="13">
        <v>59</v>
      </c>
      <c r="H66" s="13">
        <v>61</v>
      </c>
      <c r="I66" s="17">
        <v>30</v>
      </c>
      <c r="J66" s="14">
        <v>78.8</v>
      </c>
      <c r="K66" s="14">
        <f t="shared" si="4"/>
        <v>39.4</v>
      </c>
      <c r="L66" s="17">
        <f t="shared" si="5"/>
        <v>69.4</v>
      </c>
      <c r="M66" s="18">
        <v>5</v>
      </c>
    </row>
    <row r="67" spans="1:13" s="3" customFormat="1" ht="19.5" customHeight="1">
      <c r="A67" s="14"/>
      <c r="B67" s="11" t="s">
        <v>159</v>
      </c>
      <c r="C67" s="15" t="s">
        <v>110</v>
      </c>
      <c r="D67" s="11" t="s">
        <v>160</v>
      </c>
      <c r="E67" s="12" t="s">
        <v>150</v>
      </c>
      <c r="F67" s="11">
        <v>9</v>
      </c>
      <c r="G67" s="13">
        <v>63</v>
      </c>
      <c r="H67" s="13">
        <v>61.5</v>
      </c>
      <c r="I67" s="17">
        <v>31.125</v>
      </c>
      <c r="J67" s="14">
        <v>76</v>
      </c>
      <c r="K67" s="14">
        <f t="shared" si="4"/>
        <v>38</v>
      </c>
      <c r="L67" s="17">
        <f t="shared" si="5"/>
        <v>69.125</v>
      </c>
      <c r="M67" s="18">
        <v>6</v>
      </c>
    </row>
    <row r="68" spans="1:13" s="3" customFormat="1" ht="19.5" customHeight="1">
      <c r="A68" s="14"/>
      <c r="B68" s="11" t="s">
        <v>161</v>
      </c>
      <c r="C68" s="15" t="s">
        <v>110</v>
      </c>
      <c r="D68" s="11" t="s">
        <v>162</v>
      </c>
      <c r="E68" s="12" t="s">
        <v>150</v>
      </c>
      <c r="F68" s="11">
        <v>9</v>
      </c>
      <c r="G68" s="13">
        <v>62</v>
      </c>
      <c r="H68" s="13">
        <v>64</v>
      </c>
      <c r="I68" s="17">
        <v>31.5</v>
      </c>
      <c r="J68" s="14">
        <v>75.2</v>
      </c>
      <c r="K68" s="14">
        <f t="shared" si="4"/>
        <v>37.6</v>
      </c>
      <c r="L68" s="17">
        <f t="shared" si="5"/>
        <v>69.1</v>
      </c>
      <c r="M68" s="18">
        <v>7</v>
      </c>
    </row>
    <row r="69" spans="1:13" s="3" customFormat="1" ht="19.5" customHeight="1">
      <c r="A69" s="14"/>
      <c r="B69" s="11" t="s">
        <v>163</v>
      </c>
      <c r="C69" s="15" t="s">
        <v>110</v>
      </c>
      <c r="D69" s="11" t="s">
        <v>164</v>
      </c>
      <c r="E69" s="12" t="s">
        <v>150</v>
      </c>
      <c r="F69" s="11">
        <v>9</v>
      </c>
      <c r="G69" s="13">
        <v>60</v>
      </c>
      <c r="H69" s="13">
        <v>61</v>
      </c>
      <c r="I69" s="17">
        <v>30.25</v>
      </c>
      <c r="J69" s="14">
        <v>77.6</v>
      </c>
      <c r="K69" s="14">
        <f t="shared" si="4"/>
        <v>38.8</v>
      </c>
      <c r="L69" s="17">
        <f t="shared" si="5"/>
        <v>69.05</v>
      </c>
      <c r="M69" s="18">
        <v>8</v>
      </c>
    </row>
    <row r="70" spans="1:13" s="2" customFormat="1" ht="19.5" customHeight="1">
      <c r="A70" s="14"/>
      <c r="B70" s="11" t="s">
        <v>165</v>
      </c>
      <c r="C70" s="15" t="s">
        <v>110</v>
      </c>
      <c r="D70" s="11" t="s">
        <v>166</v>
      </c>
      <c r="E70" s="12" t="s">
        <v>150</v>
      </c>
      <c r="F70" s="11">
        <v>9</v>
      </c>
      <c r="G70" s="13">
        <v>57</v>
      </c>
      <c r="H70" s="13">
        <v>63.5</v>
      </c>
      <c r="I70" s="17">
        <v>30.125</v>
      </c>
      <c r="J70" s="14">
        <v>77.4</v>
      </c>
      <c r="K70" s="14">
        <f t="shared" si="4"/>
        <v>38.7</v>
      </c>
      <c r="L70" s="17">
        <f t="shared" si="5"/>
        <v>68.825</v>
      </c>
      <c r="M70" s="18">
        <v>9</v>
      </c>
    </row>
    <row r="71" spans="1:13" s="3" customFormat="1" ht="19.5" customHeight="1">
      <c r="A71" s="14" t="s">
        <v>167</v>
      </c>
      <c r="B71" s="11" t="s">
        <v>168</v>
      </c>
      <c r="C71" s="15" t="s">
        <v>110</v>
      </c>
      <c r="D71" s="11" t="s">
        <v>169</v>
      </c>
      <c r="E71" s="12" t="s">
        <v>170</v>
      </c>
      <c r="F71" s="11">
        <v>13</v>
      </c>
      <c r="G71" s="13">
        <v>65</v>
      </c>
      <c r="H71" s="13">
        <v>63</v>
      </c>
      <c r="I71" s="17">
        <v>32</v>
      </c>
      <c r="J71" s="14">
        <v>79.1</v>
      </c>
      <c r="K71" s="14">
        <f aca="true" t="shared" si="6" ref="K71:K83">J71*50%</f>
        <v>39.55</v>
      </c>
      <c r="L71" s="17">
        <f aca="true" t="shared" si="7" ref="L71:L83">I71+K71</f>
        <v>71.55</v>
      </c>
      <c r="M71" s="18">
        <v>1</v>
      </c>
    </row>
    <row r="72" spans="1:13" s="3" customFormat="1" ht="19.5" customHeight="1">
      <c r="A72" s="14"/>
      <c r="B72" s="11" t="s">
        <v>171</v>
      </c>
      <c r="C72" s="15" t="s">
        <v>110</v>
      </c>
      <c r="D72" s="11" t="s">
        <v>172</v>
      </c>
      <c r="E72" s="12" t="s">
        <v>170</v>
      </c>
      <c r="F72" s="11">
        <v>13</v>
      </c>
      <c r="G72" s="13">
        <v>60</v>
      </c>
      <c r="H72" s="13">
        <v>62.5</v>
      </c>
      <c r="I72" s="17">
        <v>30.625</v>
      </c>
      <c r="J72" s="14">
        <v>81</v>
      </c>
      <c r="K72" s="14">
        <f t="shared" si="6"/>
        <v>40.5</v>
      </c>
      <c r="L72" s="17">
        <f t="shared" si="7"/>
        <v>71.125</v>
      </c>
      <c r="M72" s="18">
        <v>2</v>
      </c>
    </row>
    <row r="73" spans="1:13" s="3" customFormat="1" ht="19.5" customHeight="1">
      <c r="A73" s="14"/>
      <c r="B73" s="11" t="s">
        <v>173</v>
      </c>
      <c r="C73" s="15" t="s">
        <v>110</v>
      </c>
      <c r="D73" s="11" t="s">
        <v>174</v>
      </c>
      <c r="E73" s="12" t="s">
        <v>170</v>
      </c>
      <c r="F73" s="11">
        <v>13</v>
      </c>
      <c r="G73" s="13">
        <v>65</v>
      </c>
      <c r="H73" s="13">
        <v>64.5</v>
      </c>
      <c r="I73" s="17">
        <v>32.375</v>
      </c>
      <c r="J73" s="14">
        <v>77.2</v>
      </c>
      <c r="K73" s="14">
        <f t="shared" si="6"/>
        <v>38.6</v>
      </c>
      <c r="L73" s="17">
        <f t="shared" si="7"/>
        <v>70.975</v>
      </c>
      <c r="M73" s="18">
        <v>3</v>
      </c>
    </row>
    <row r="74" spans="1:13" s="3" customFormat="1" ht="19.5" customHeight="1">
      <c r="A74" s="14"/>
      <c r="B74" s="11" t="s">
        <v>175</v>
      </c>
      <c r="C74" s="15" t="s">
        <v>110</v>
      </c>
      <c r="D74" s="11" t="s">
        <v>176</v>
      </c>
      <c r="E74" s="12" t="s">
        <v>170</v>
      </c>
      <c r="F74" s="11">
        <v>13</v>
      </c>
      <c r="G74" s="13">
        <v>66</v>
      </c>
      <c r="H74" s="13">
        <v>67</v>
      </c>
      <c r="I74" s="17">
        <v>33.25</v>
      </c>
      <c r="J74" s="14">
        <v>75</v>
      </c>
      <c r="K74" s="14">
        <f t="shared" si="6"/>
        <v>37.5</v>
      </c>
      <c r="L74" s="17">
        <f t="shared" si="7"/>
        <v>70.75</v>
      </c>
      <c r="M74" s="18">
        <v>4</v>
      </c>
    </row>
    <row r="75" spans="1:13" s="3" customFormat="1" ht="19.5" customHeight="1">
      <c r="A75" s="14"/>
      <c r="B75" s="11" t="s">
        <v>177</v>
      </c>
      <c r="C75" s="15" t="s">
        <v>110</v>
      </c>
      <c r="D75" s="11" t="s">
        <v>178</v>
      </c>
      <c r="E75" s="12" t="s">
        <v>170</v>
      </c>
      <c r="F75" s="11">
        <v>13</v>
      </c>
      <c r="G75" s="13">
        <v>60</v>
      </c>
      <c r="H75" s="13">
        <v>63.5</v>
      </c>
      <c r="I75" s="17">
        <v>30.875</v>
      </c>
      <c r="J75" s="14">
        <v>79.6</v>
      </c>
      <c r="K75" s="14">
        <f t="shared" si="6"/>
        <v>39.8</v>
      </c>
      <c r="L75" s="17">
        <f t="shared" si="7"/>
        <v>70.675</v>
      </c>
      <c r="M75" s="18">
        <v>5</v>
      </c>
    </row>
    <row r="76" spans="1:13" s="3" customFormat="1" ht="19.5" customHeight="1">
      <c r="A76" s="14"/>
      <c r="B76" s="11" t="s">
        <v>179</v>
      </c>
      <c r="C76" s="15" t="s">
        <v>110</v>
      </c>
      <c r="D76" s="11" t="s">
        <v>180</v>
      </c>
      <c r="E76" s="12" t="s">
        <v>170</v>
      </c>
      <c r="F76" s="11">
        <v>13</v>
      </c>
      <c r="G76" s="13">
        <v>60</v>
      </c>
      <c r="H76" s="13">
        <v>65.5</v>
      </c>
      <c r="I76" s="17">
        <v>31.375</v>
      </c>
      <c r="J76" s="14">
        <v>78</v>
      </c>
      <c r="K76" s="14">
        <f t="shared" si="6"/>
        <v>39</v>
      </c>
      <c r="L76" s="17">
        <f t="shared" si="7"/>
        <v>70.375</v>
      </c>
      <c r="M76" s="18">
        <v>6</v>
      </c>
    </row>
    <row r="77" spans="1:13" s="3" customFormat="1" ht="19.5" customHeight="1">
      <c r="A77" s="14"/>
      <c r="B77" s="11" t="s">
        <v>181</v>
      </c>
      <c r="C77" s="15" t="s">
        <v>110</v>
      </c>
      <c r="D77" s="11" t="s">
        <v>182</v>
      </c>
      <c r="E77" s="12" t="s">
        <v>170</v>
      </c>
      <c r="F77" s="11">
        <v>13</v>
      </c>
      <c r="G77" s="13">
        <v>56</v>
      </c>
      <c r="H77" s="13">
        <v>61</v>
      </c>
      <c r="I77" s="17">
        <v>29.25</v>
      </c>
      <c r="J77" s="14">
        <v>81.8</v>
      </c>
      <c r="K77" s="14">
        <f t="shared" si="6"/>
        <v>40.9</v>
      </c>
      <c r="L77" s="17">
        <f t="shared" si="7"/>
        <v>70.15</v>
      </c>
      <c r="M77" s="18">
        <v>7</v>
      </c>
    </row>
    <row r="78" spans="1:13" s="3" customFormat="1" ht="19.5" customHeight="1">
      <c r="A78" s="14"/>
      <c r="B78" s="11" t="s">
        <v>183</v>
      </c>
      <c r="C78" s="15" t="s">
        <v>110</v>
      </c>
      <c r="D78" s="11" t="s">
        <v>184</v>
      </c>
      <c r="E78" s="12" t="s">
        <v>170</v>
      </c>
      <c r="F78" s="11">
        <v>13</v>
      </c>
      <c r="G78" s="13">
        <v>60</v>
      </c>
      <c r="H78" s="13">
        <v>67.5</v>
      </c>
      <c r="I78" s="17">
        <v>31.875</v>
      </c>
      <c r="J78" s="14">
        <v>76</v>
      </c>
      <c r="K78" s="14">
        <f t="shared" si="6"/>
        <v>38</v>
      </c>
      <c r="L78" s="17">
        <f t="shared" si="7"/>
        <v>69.875</v>
      </c>
      <c r="M78" s="18">
        <v>8</v>
      </c>
    </row>
    <row r="79" spans="1:13" s="3" customFormat="1" ht="19.5" customHeight="1">
      <c r="A79" s="14"/>
      <c r="B79" s="11" t="s">
        <v>185</v>
      </c>
      <c r="C79" s="15" t="s">
        <v>110</v>
      </c>
      <c r="D79" s="11" t="s">
        <v>186</v>
      </c>
      <c r="E79" s="12" t="s">
        <v>170</v>
      </c>
      <c r="F79" s="11">
        <v>13</v>
      </c>
      <c r="G79" s="13">
        <v>62</v>
      </c>
      <c r="H79" s="13">
        <v>59.5</v>
      </c>
      <c r="I79" s="17">
        <v>30.375</v>
      </c>
      <c r="J79" s="14">
        <v>78.8</v>
      </c>
      <c r="K79" s="14">
        <f t="shared" si="6"/>
        <v>39.4</v>
      </c>
      <c r="L79" s="17">
        <f t="shared" si="7"/>
        <v>69.775</v>
      </c>
      <c r="M79" s="18">
        <v>9</v>
      </c>
    </row>
    <row r="80" spans="1:13" s="3" customFormat="1" ht="19.5" customHeight="1">
      <c r="A80" s="14"/>
      <c r="B80" s="11" t="s">
        <v>187</v>
      </c>
      <c r="C80" s="15" t="s">
        <v>110</v>
      </c>
      <c r="D80" s="11" t="s">
        <v>188</v>
      </c>
      <c r="E80" s="12" t="s">
        <v>170</v>
      </c>
      <c r="F80" s="11">
        <v>13</v>
      </c>
      <c r="G80" s="13">
        <v>59</v>
      </c>
      <c r="H80" s="13">
        <v>64</v>
      </c>
      <c r="I80" s="17">
        <v>30.75</v>
      </c>
      <c r="J80" s="14">
        <v>77.4</v>
      </c>
      <c r="K80" s="14">
        <f t="shared" si="6"/>
        <v>38.7</v>
      </c>
      <c r="L80" s="17">
        <f t="shared" si="7"/>
        <v>69.45</v>
      </c>
      <c r="M80" s="18">
        <v>10</v>
      </c>
    </row>
    <row r="81" spans="1:13" s="3" customFormat="1" ht="19.5" customHeight="1">
      <c r="A81" s="14"/>
      <c r="B81" s="11" t="s">
        <v>189</v>
      </c>
      <c r="C81" s="15" t="s">
        <v>110</v>
      </c>
      <c r="D81" s="11" t="s">
        <v>190</v>
      </c>
      <c r="E81" s="12" t="s">
        <v>170</v>
      </c>
      <c r="F81" s="11">
        <v>13</v>
      </c>
      <c r="G81" s="13">
        <v>58</v>
      </c>
      <c r="H81" s="13">
        <v>59</v>
      </c>
      <c r="I81" s="17">
        <v>29.25</v>
      </c>
      <c r="J81" s="14">
        <v>80.3</v>
      </c>
      <c r="K81" s="14">
        <f t="shared" si="6"/>
        <v>40.15</v>
      </c>
      <c r="L81" s="17">
        <f t="shared" si="7"/>
        <v>69.4</v>
      </c>
      <c r="M81" s="18">
        <v>11</v>
      </c>
    </row>
    <row r="82" spans="1:13" s="3" customFormat="1" ht="19.5" customHeight="1">
      <c r="A82" s="14"/>
      <c r="B82" s="11" t="s">
        <v>191</v>
      </c>
      <c r="C82" s="15" t="s">
        <v>110</v>
      </c>
      <c r="D82" s="11" t="s">
        <v>192</v>
      </c>
      <c r="E82" s="12" t="s">
        <v>170</v>
      </c>
      <c r="F82" s="11">
        <v>13</v>
      </c>
      <c r="G82" s="13">
        <v>57</v>
      </c>
      <c r="H82" s="13">
        <v>66.5</v>
      </c>
      <c r="I82" s="17">
        <v>30.875</v>
      </c>
      <c r="J82" s="14">
        <v>76.9</v>
      </c>
      <c r="K82" s="14">
        <f t="shared" si="6"/>
        <v>38.45</v>
      </c>
      <c r="L82" s="17">
        <f t="shared" si="7"/>
        <v>69.325</v>
      </c>
      <c r="M82" s="18">
        <v>12</v>
      </c>
    </row>
    <row r="83" spans="1:13" s="3" customFormat="1" ht="19.5" customHeight="1">
      <c r="A83" s="14"/>
      <c r="B83" s="11" t="s">
        <v>193</v>
      </c>
      <c r="C83" s="15" t="s">
        <v>110</v>
      </c>
      <c r="D83" s="11" t="s">
        <v>194</v>
      </c>
      <c r="E83" s="12" t="s">
        <v>170</v>
      </c>
      <c r="F83" s="11">
        <v>13</v>
      </c>
      <c r="G83" s="13">
        <v>52</v>
      </c>
      <c r="H83" s="13">
        <v>67</v>
      </c>
      <c r="I83" s="17">
        <v>29.75</v>
      </c>
      <c r="J83" s="14">
        <v>78.7</v>
      </c>
      <c r="K83" s="14">
        <f t="shared" si="6"/>
        <v>39.35</v>
      </c>
      <c r="L83" s="17">
        <f t="shared" si="7"/>
        <v>69.1</v>
      </c>
      <c r="M83" s="18">
        <v>13</v>
      </c>
    </row>
  </sheetData>
  <sheetProtection/>
  <mergeCells count="9">
    <mergeCell ref="A2:M2"/>
    <mergeCell ref="A5:A13"/>
    <mergeCell ref="A14:A22"/>
    <mergeCell ref="A23:A31"/>
    <mergeCell ref="A32:A44"/>
    <mergeCell ref="A45:A52"/>
    <mergeCell ref="A53:A61"/>
    <mergeCell ref="A62:A70"/>
    <mergeCell ref="A71:A83"/>
  </mergeCells>
  <printOptions/>
  <pageMargins left="0.46805555555555556" right="0.5118055555555555" top="0.7201388888888889" bottom="0.5902777777777778" header="0.5118055555555555" footer="0.5118055555555555"/>
  <pageSetup firstPageNumber="1" useFirstPageNumber="1" fitToHeight="0" fitToWidth="1" horizontalDpi="600" verticalDpi="600" orientation="portrait" paperSize="9" scale="66"/>
  <headerFooter alignWithMargins="0">
    <oddFooter>&amp;C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2020-09-05T08:47:33Z</cp:lastPrinted>
  <dcterms:created xsi:type="dcterms:W3CDTF">2010-09-15T02:13:25Z</dcterms:created>
  <dcterms:modified xsi:type="dcterms:W3CDTF">2020-09-07T10:28:47Z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