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Sheet1" sheetId="1" r:id="rId1"/>
  </sheets>
  <externalReferences>
    <externalReference r:id="rId2"/>
  </externalReferences>
  <calcPr calcId="144525"/>
</workbook>
</file>

<file path=xl/sharedStrings.xml><?xml version="1.0" encoding="utf-8"?>
<sst xmlns="http://schemas.openxmlformats.org/spreadsheetml/2006/main" count="67" uniqueCount="54">
  <si>
    <t>2020年济宁市兖州区事业单位第三批优才计划面试成绩及进入考察体检人员名单</t>
  </si>
  <si>
    <t>引才单位</t>
  </si>
  <si>
    <t>岗位名称</t>
  </si>
  <si>
    <t>引进人数</t>
  </si>
  <si>
    <t>准考证号</t>
  </si>
  <si>
    <t>姓名</t>
  </si>
  <si>
    <t>面试成绩</t>
  </si>
  <si>
    <t>岗位排名</t>
  </si>
  <si>
    <t>备注</t>
  </si>
  <si>
    <t>济宁市兖州区互联网信息研究中心</t>
  </si>
  <si>
    <t>公文处理</t>
  </si>
  <si>
    <t>1</t>
  </si>
  <si>
    <t>01148</t>
  </si>
  <si>
    <t>盛爱杰</t>
  </si>
  <si>
    <t>进入考察体检</t>
  </si>
  <si>
    <t>济宁市兖州区社会矛盾信息处理中心</t>
  </si>
  <si>
    <t>综合服务A</t>
  </si>
  <si>
    <t>01221</t>
  </si>
  <si>
    <r>
      <rPr>
        <sz val="10"/>
        <color theme="1"/>
        <rFont val="等线"/>
        <charset val="134"/>
        <scheme val="minor"/>
      </rPr>
      <t xml:space="preserve">沈 </t>
    </r>
    <r>
      <rPr>
        <sz val="10"/>
        <color indexed="8"/>
        <rFont val="宋体"/>
        <charset val="134"/>
      </rPr>
      <t xml:space="preserve"> </t>
    </r>
    <r>
      <rPr>
        <sz val="10"/>
        <color indexed="8"/>
        <rFont val="宋体"/>
        <charset val="134"/>
      </rPr>
      <t>纪</t>
    </r>
  </si>
  <si>
    <t>00592</t>
  </si>
  <si>
    <t>孙  逊</t>
  </si>
  <si>
    <t>济宁市兖州区土地储备中心</t>
  </si>
  <si>
    <t>自然资源管理</t>
  </si>
  <si>
    <t>00578</t>
  </si>
  <si>
    <t>刘晓涵</t>
  </si>
  <si>
    <t>00556</t>
  </si>
  <si>
    <r>
      <rPr>
        <sz val="10"/>
        <color theme="1"/>
        <rFont val="等线"/>
        <charset val="134"/>
        <scheme val="minor"/>
      </rPr>
      <t xml:space="preserve">高 </t>
    </r>
    <r>
      <rPr>
        <sz val="10"/>
        <color indexed="8"/>
        <rFont val="宋体"/>
        <charset val="134"/>
      </rPr>
      <t xml:space="preserve"> </t>
    </r>
    <r>
      <rPr>
        <sz val="10"/>
        <color indexed="8"/>
        <rFont val="宋体"/>
        <charset val="134"/>
      </rPr>
      <t>宇</t>
    </r>
  </si>
  <si>
    <t>济宁市兖州区安全生产应急救援调度装备服务中心</t>
  </si>
  <si>
    <t>企业安全监管服务</t>
  </si>
  <si>
    <t>00929</t>
  </si>
  <si>
    <t>何亚东</t>
  </si>
  <si>
    <t>00174</t>
  </si>
  <si>
    <t>董先彬</t>
  </si>
  <si>
    <t>00602</t>
  </si>
  <si>
    <t>郭海荣</t>
  </si>
  <si>
    <t>济宁市兖州区知识产权事业发展中心</t>
  </si>
  <si>
    <t>工程服务</t>
  </si>
  <si>
    <t>00520</t>
  </si>
  <si>
    <t>孔慧芳</t>
  </si>
  <si>
    <t>缺考</t>
  </si>
  <si>
    <t>颜店新城建设管理中心</t>
  </si>
  <si>
    <t>经济服务</t>
  </si>
  <si>
    <t>00570</t>
  </si>
  <si>
    <t>邵珠峰</t>
  </si>
  <si>
    <t>济宁市兖州区就业创业促进中心</t>
  </si>
  <si>
    <t>就业服务</t>
  </si>
  <si>
    <t>00941</t>
  </si>
  <si>
    <t>王志森</t>
  </si>
  <si>
    <t>济宁市兖州区社会保险服务中心</t>
  </si>
  <si>
    <t>社会保险综合服务</t>
  </si>
  <si>
    <t>01276</t>
  </si>
  <si>
    <t>刘祥飞</t>
  </si>
  <si>
    <t>00731</t>
  </si>
  <si>
    <t>郑腾飞</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</si>
</sst>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等线"/>
      <charset val="134"/>
      <scheme val="minor"/>
    </font>
    <font>
      <sz val="18"/>
      <color theme="1"/>
      <name val="方正小标宋简体"/>
      <charset val="134"/>
    </font>
    <font>
      <b/>
      <sz val="11"/>
      <color rgb="FF000000"/>
      <name val="宋体"/>
      <charset val="134"/>
    </font>
    <font>
      <sz val="10"/>
      <color theme="1"/>
      <name val="等线"/>
      <charset val="134"/>
      <scheme val="minor"/>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color indexed="8"/>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7" borderId="0" applyNumberFormat="0" applyBorder="0" applyAlignment="0" applyProtection="0">
      <alignment vertical="center"/>
    </xf>
    <xf numFmtId="0" fontId="6" fillId="9" borderId="7"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11" borderId="0" applyNumberFormat="0" applyBorder="0" applyAlignment="0" applyProtection="0">
      <alignment vertical="center"/>
    </xf>
    <xf numFmtId="43" fontId="4" fillId="0" borderId="0" applyFont="0" applyFill="0" applyBorder="0" applyAlignment="0" applyProtection="0">
      <alignment vertical="center"/>
    </xf>
    <xf numFmtId="0" fontId="8" fillId="13"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8" borderId="6" applyNumberFormat="0" applyFont="0" applyAlignment="0" applyProtection="0">
      <alignment vertical="center"/>
    </xf>
    <xf numFmtId="0" fontId="8" fillId="16"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8" fillId="19" borderId="0" applyNumberFormat="0" applyBorder="0" applyAlignment="0" applyProtection="0">
      <alignment vertical="center"/>
    </xf>
    <xf numFmtId="0" fontId="11" fillId="0" borderId="12" applyNumberFormat="0" applyFill="0" applyAlignment="0" applyProtection="0">
      <alignment vertical="center"/>
    </xf>
    <xf numFmtId="0" fontId="8" fillId="15" borderId="0" applyNumberFormat="0" applyBorder="0" applyAlignment="0" applyProtection="0">
      <alignment vertical="center"/>
    </xf>
    <xf numFmtId="0" fontId="12" fillId="17" borderId="8" applyNumberFormat="0" applyAlignment="0" applyProtection="0">
      <alignment vertical="center"/>
    </xf>
    <xf numFmtId="0" fontId="14" fillId="17" borderId="7" applyNumberFormat="0" applyAlignment="0" applyProtection="0">
      <alignment vertical="center"/>
    </xf>
    <xf numFmtId="0" fontId="16" fillId="18" borderId="9" applyNumberFormat="0" applyAlignment="0" applyProtection="0">
      <alignment vertical="center"/>
    </xf>
    <xf numFmtId="0" fontId="5" fillId="6" borderId="0" applyNumberFormat="0" applyBorder="0" applyAlignment="0" applyProtection="0">
      <alignment vertical="center"/>
    </xf>
    <xf numFmtId="0" fontId="8" fillId="20" borderId="0" applyNumberFormat="0" applyBorder="0" applyAlignment="0" applyProtection="0">
      <alignment vertical="center"/>
    </xf>
    <xf numFmtId="0" fontId="20" fillId="0" borderId="11" applyNumberFormat="0" applyFill="0" applyAlignment="0" applyProtection="0">
      <alignment vertical="center"/>
    </xf>
    <xf numFmtId="0" fontId="21" fillId="0" borderId="13" applyNumberFormat="0" applyFill="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5" fillId="5"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1" borderId="0" applyNumberFormat="0" applyBorder="0" applyAlignment="0" applyProtection="0">
      <alignment vertical="center"/>
    </xf>
    <xf numFmtId="0" fontId="5" fillId="10"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8" fillId="28" borderId="0" applyNumberFormat="0" applyBorder="0" applyAlignment="0" applyProtection="0">
      <alignment vertical="center"/>
    </xf>
    <xf numFmtId="0" fontId="5" fillId="3"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5" fillId="2" borderId="0" applyNumberFormat="0" applyBorder="0" applyAlignment="0" applyProtection="0">
      <alignment vertical="center"/>
    </xf>
    <xf numFmtId="0" fontId="8" fillId="12"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49" fontId="2" fillId="0" borderId="2" xfId="0" applyNumberFormat="1" applyFont="1" applyBorder="1" applyAlignment="1">
      <alignment horizontal="center" vertical="center" wrapText="1"/>
    </xf>
    <xf numFmtId="49" fontId="2" fillId="0" borderId="2" xfId="0" applyNumberFormat="1" applyFont="1" applyFill="1" applyBorder="1" applyAlignment="1">
      <alignment horizontal="center" vertical="center" wrapText="1"/>
    </xf>
    <xf numFmtId="49" fontId="3" fillId="0" borderId="2" xfId="0" applyNumberFormat="1" applyFont="1" applyBorder="1" applyAlignment="1">
      <alignment horizontal="left" vertical="center" wrapText="1"/>
    </xf>
    <xf numFmtId="49" fontId="3" fillId="0" borderId="2" xfId="0" applyNumberFormat="1" applyFont="1" applyBorder="1" applyAlignment="1">
      <alignment horizontal="center" vertical="center" wrapText="1"/>
    </xf>
    <xf numFmtId="0" fontId="0" fillId="0" borderId="2" xfId="0" applyBorder="1" applyAlignment="1">
      <alignment horizontal="center" vertical="center"/>
    </xf>
    <xf numFmtId="49" fontId="3" fillId="0" borderId="3" xfId="0" applyNumberFormat="1" applyFont="1" applyBorder="1" applyAlignment="1">
      <alignment horizontal="left" vertical="center" wrapText="1"/>
    </xf>
    <xf numFmtId="49" fontId="3" fillId="0" borderId="3" xfId="0" applyNumberFormat="1" applyFont="1" applyBorder="1" applyAlignment="1">
      <alignment horizontal="left" vertical="center"/>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left" vertical="center" wrapText="1"/>
    </xf>
    <xf numFmtId="49" fontId="3" fillId="0" borderId="4" xfId="0" applyNumberFormat="1" applyFont="1" applyBorder="1" applyAlignment="1">
      <alignment horizontal="left" vertical="center"/>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left" vertical="center" wrapText="1"/>
    </xf>
    <xf numFmtId="49" fontId="3" fillId="0" borderId="5"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4&#25307;&#32856;/2020/&#20248;&#25165;&#35745;&#21010;/2020&#24180;&#20248;&#25165;&#35745;&#21010;&#31532;&#19977;&#25209;/&#38754;&#35848;&#38754;&#35797;/2020&#24180;&#27982;&#23425;&#24066;&#20822;&#24030;&#21306;&#20107;&#19994;&#21333;&#20301;&#31532;&#19977;&#25209;&#20248;&#25165;&#35745;&#21010;&#36827;&#20837;&#38754;&#35797;&#20154;&#21592;&#21517;&#2133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ow r="2">
          <cell r="C2" t="str">
            <v>01221</v>
          </cell>
          <cell r="D2">
            <v>87</v>
          </cell>
          <cell r="E2">
            <v>89</v>
          </cell>
          <cell r="F2">
            <v>87</v>
          </cell>
          <cell r="G2">
            <v>89</v>
          </cell>
          <cell r="H2">
            <v>87</v>
          </cell>
          <cell r="I2">
            <v>88</v>
          </cell>
          <cell r="J2">
            <v>88</v>
          </cell>
          <cell r="K2">
            <v>89</v>
          </cell>
          <cell r="L2">
            <v>87</v>
          </cell>
          <cell r="M2">
            <v>87.8</v>
          </cell>
        </row>
        <row r="3">
          <cell r="C3" t="str">
            <v>00731</v>
          </cell>
          <cell r="D3">
            <v>86</v>
          </cell>
          <cell r="E3">
            <v>86</v>
          </cell>
          <cell r="F3">
            <v>86</v>
          </cell>
          <cell r="G3">
            <v>87</v>
          </cell>
          <cell r="H3">
            <v>88</v>
          </cell>
          <cell r="I3">
            <v>84</v>
          </cell>
          <cell r="J3">
            <v>86</v>
          </cell>
          <cell r="K3">
            <v>88</v>
          </cell>
          <cell r="L3">
            <v>84</v>
          </cell>
          <cell r="M3">
            <v>86.2</v>
          </cell>
        </row>
        <row r="4">
          <cell r="C4" t="str">
            <v>01148</v>
          </cell>
          <cell r="D4">
            <v>86.5</v>
          </cell>
          <cell r="E4">
            <v>85</v>
          </cell>
          <cell r="F4">
            <v>88</v>
          </cell>
          <cell r="G4">
            <v>85</v>
          </cell>
          <cell r="H4">
            <v>83</v>
          </cell>
          <cell r="I4">
            <v>85</v>
          </cell>
          <cell r="J4">
            <v>85</v>
          </cell>
          <cell r="K4">
            <v>88</v>
          </cell>
          <cell r="L4">
            <v>83</v>
          </cell>
          <cell r="M4">
            <v>85.3</v>
          </cell>
        </row>
        <row r="5">
          <cell r="C5" t="str">
            <v>00602</v>
          </cell>
          <cell r="D5">
            <v>83</v>
          </cell>
          <cell r="E5">
            <v>87</v>
          </cell>
          <cell r="F5">
            <v>86.5</v>
          </cell>
          <cell r="G5">
            <v>86</v>
          </cell>
          <cell r="H5">
            <v>84</v>
          </cell>
          <cell r="I5">
            <v>86</v>
          </cell>
          <cell r="J5">
            <v>84</v>
          </cell>
          <cell r="K5">
            <v>87</v>
          </cell>
          <cell r="L5">
            <v>83</v>
          </cell>
          <cell r="M5">
            <v>85.3</v>
          </cell>
        </row>
        <row r="6">
          <cell r="C6" t="str">
            <v>00578</v>
          </cell>
          <cell r="D6">
            <v>84.5</v>
          </cell>
          <cell r="E6">
            <v>85</v>
          </cell>
          <cell r="F6">
            <v>86.5</v>
          </cell>
          <cell r="G6">
            <v>88</v>
          </cell>
          <cell r="H6">
            <v>83</v>
          </cell>
          <cell r="I6">
            <v>85</v>
          </cell>
          <cell r="J6">
            <v>84.5</v>
          </cell>
          <cell r="K6">
            <v>88</v>
          </cell>
          <cell r="L6">
            <v>83</v>
          </cell>
          <cell r="M6">
            <v>85.1</v>
          </cell>
        </row>
        <row r="7">
          <cell r="C7" t="str">
            <v>00929</v>
          </cell>
          <cell r="D7">
            <v>84.2</v>
          </cell>
          <cell r="E7">
            <v>87</v>
          </cell>
          <cell r="F7">
            <v>88.5</v>
          </cell>
          <cell r="G7">
            <v>88</v>
          </cell>
          <cell r="H7">
            <v>84</v>
          </cell>
          <cell r="I7">
            <v>87</v>
          </cell>
          <cell r="J7">
            <v>82</v>
          </cell>
          <cell r="K7">
            <v>88.5</v>
          </cell>
          <cell r="L7">
            <v>82</v>
          </cell>
          <cell r="M7">
            <v>86.04</v>
          </cell>
        </row>
        <row r="8">
          <cell r="K8">
            <v>0</v>
          </cell>
          <cell r="L8">
            <v>0</v>
          </cell>
          <cell r="M8" t="str">
            <v>缺考</v>
          </cell>
        </row>
        <row r="9">
          <cell r="C9" t="str">
            <v>00570</v>
          </cell>
          <cell r="D9">
            <v>84</v>
          </cell>
          <cell r="E9">
            <v>86</v>
          </cell>
          <cell r="F9">
            <v>87.5</v>
          </cell>
          <cell r="G9">
            <v>87</v>
          </cell>
          <cell r="H9">
            <v>86</v>
          </cell>
          <cell r="I9">
            <v>87</v>
          </cell>
          <cell r="J9">
            <v>83</v>
          </cell>
          <cell r="K9">
            <v>87.5</v>
          </cell>
          <cell r="L9">
            <v>83</v>
          </cell>
          <cell r="M9">
            <v>86</v>
          </cell>
        </row>
        <row r="10">
          <cell r="C10" t="str">
            <v>01276</v>
          </cell>
          <cell r="D10">
            <v>88</v>
          </cell>
          <cell r="E10">
            <v>88</v>
          </cell>
          <cell r="F10">
            <v>86</v>
          </cell>
          <cell r="G10">
            <v>86</v>
          </cell>
          <cell r="H10">
            <v>89</v>
          </cell>
          <cell r="I10">
            <v>86</v>
          </cell>
          <cell r="J10">
            <v>85</v>
          </cell>
          <cell r="K10">
            <v>89</v>
          </cell>
          <cell r="L10">
            <v>85</v>
          </cell>
          <cell r="M10">
            <v>86.8</v>
          </cell>
        </row>
        <row r="11">
          <cell r="C11" t="str">
            <v>00556</v>
          </cell>
          <cell r="D11">
            <v>84.8</v>
          </cell>
          <cell r="E11">
            <v>84</v>
          </cell>
          <cell r="F11">
            <v>85</v>
          </cell>
          <cell r="G11">
            <v>86</v>
          </cell>
          <cell r="H11">
            <v>82</v>
          </cell>
          <cell r="I11">
            <v>83</v>
          </cell>
          <cell r="J11">
            <v>81</v>
          </cell>
          <cell r="K11">
            <v>86</v>
          </cell>
          <cell r="L11">
            <v>81</v>
          </cell>
          <cell r="M11">
            <v>83.76</v>
          </cell>
        </row>
        <row r="12">
          <cell r="K12">
            <v>0</v>
          </cell>
          <cell r="L12">
            <v>0</v>
          </cell>
          <cell r="M12" t="str">
            <v>缺考</v>
          </cell>
        </row>
        <row r="13">
          <cell r="C13" t="str">
            <v>00592</v>
          </cell>
          <cell r="D13">
            <v>85</v>
          </cell>
          <cell r="E13">
            <v>86.5</v>
          </cell>
          <cell r="F13">
            <v>86</v>
          </cell>
          <cell r="G13">
            <v>87</v>
          </cell>
          <cell r="H13">
            <v>85</v>
          </cell>
          <cell r="I13">
            <v>86</v>
          </cell>
          <cell r="J13">
            <v>86</v>
          </cell>
          <cell r="K13">
            <v>87</v>
          </cell>
          <cell r="L13">
            <v>85</v>
          </cell>
          <cell r="M13">
            <v>85.9</v>
          </cell>
        </row>
        <row r="14">
          <cell r="C14" t="str">
            <v>00174</v>
          </cell>
          <cell r="D14">
            <v>86.8</v>
          </cell>
          <cell r="E14">
            <v>85.5</v>
          </cell>
          <cell r="F14">
            <v>88</v>
          </cell>
          <cell r="G14">
            <v>88</v>
          </cell>
          <cell r="H14">
            <v>85</v>
          </cell>
          <cell r="I14">
            <v>84</v>
          </cell>
          <cell r="J14">
            <v>84</v>
          </cell>
          <cell r="K14">
            <v>88</v>
          </cell>
          <cell r="L14">
            <v>84</v>
          </cell>
          <cell r="M14">
            <v>85.86</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workbookViewId="0">
      <selection activeCell="K8" sqref="K8"/>
    </sheetView>
  </sheetViews>
  <sheetFormatPr defaultColWidth="9" defaultRowHeight="13.5" outlineLevelCol="7"/>
  <cols>
    <col min="1" max="1" width="41.5" customWidth="1"/>
    <col min="2" max="2" width="15.125" customWidth="1"/>
    <col min="3" max="7" width="10.625" style="1" customWidth="1"/>
    <col min="8" max="8" width="17" style="1" customWidth="1"/>
  </cols>
  <sheetData>
    <row r="1" ht="43.5" customHeight="1" spans="1:8">
      <c r="A1" s="2" t="s">
        <v>0</v>
      </c>
      <c r="B1" s="2"/>
      <c r="C1" s="2"/>
      <c r="D1" s="2"/>
      <c r="E1" s="2"/>
      <c r="F1" s="2"/>
      <c r="G1" s="2"/>
      <c r="H1" s="2"/>
    </row>
    <row r="2" ht="30" customHeight="1" spans="1:8">
      <c r="A2" s="3" t="s">
        <v>1</v>
      </c>
      <c r="B2" s="3" t="s">
        <v>2</v>
      </c>
      <c r="C2" s="3" t="s">
        <v>3</v>
      </c>
      <c r="D2" s="3" t="s">
        <v>4</v>
      </c>
      <c r="E2" s="3" t="s">
        <v>5</v>
      </c>
      <c r="F2" s="4" t="s">
        <v>6</v>
      </c>
      <c r="G2" s="4" t="s">
        <v>7</v>
      </c>
      <c r="H2" s="4" t="s">
        <v>8</v>
      </c>
    </row>
    <row r="3" ht="30" customHeight="1" spans="1:8">
      <c r="A3" s="5" t="s">
        <v>9</v>
      </c>
      <c r="B3" s="5" t="s">
        <v>10</v>
      </c>
      <c r="C3" s="6" t="s">
        <v>11</v>
      </c>
      <c r="D3" s="6" t="s">
        <v>12</v>
      </c>
      <c r="E3" s="6" t="s">
        <v>13</v>
      </c>
      <c r="F3" s="7">
        <f>VLOOKUP(D3,[1]Sheet2!$C$2:$M$15,11,FALSE)</f>
        <v>85.3</v>
      </c>
      <c r="G3" s="7">
        <v>1</v>
      </c>
      <c r="H3" s="7" t="s">
        <v>14</v>
      </c>
    </row>
    <row r="4" ht="30" customHeight="1" spans="1:8">
      <c r="A4" s="8" t="s">
        <v>15</v>
      </c>
      <c r="B4" s="9" t="s">
        <v>16</v>
      </c>
      <c r="C4" s="10" t="s">
        <v>11</v>
      </c>
      <c r="D4" s="6" t="s">
        <v>17</v>
      </c>
      <c r="E4" s="6" t="s">
        <v>18</v>
      </c>
      <c r="F4" s="7">
        <f>VLOOKUP(D4,[1]Sheet2!$C$2:$M$15,11,FALSE)</f>
        <v>87.8</v>
      </c>
      <c r="G4" s="7">
        <v>1</v>
      </c>
      <c r="H4" s="7" t="s">
        <v>14</v>
      </c>
    </row>
    <row r="5" ht="30" customHeight="1" spans="1:8">
      <c r="A5" s="11"/>
      <c r="B5" s="12"/>
      <c r="C5" s="13"/>
      <c r="D5" s="6" t="s">
        <v>19</v>
      </c>
      <c r="E5" s="6" t="s">
        <v>20</v>
      </c>
      <c r="F5" s="7">
        <f>VLOOKUP(D5,[1]Sheet2!$C$2:$M$15,11,FALSE)</f>
        <v>85.9</v>
      </c>
      <c r="G5" s="7">
        <v>2</v>
      </c>
      <c r="H5" s="7"/>
    </row>
    <row r="6" ht="30" customHeight="1" spans="1:8">
      <c r="A6" s="8" t="s">
        <v>21</v>
      </c>
      <c r="B6" s="8" t="s">
        <v>22</v>
      </c>
      <c r="C6" s="10" t="s">
        <v>11</v>
      </c>
      <c r="D6" s="6" t="s">
        <v>23</v>
      </c>
      <c r="E6" s="6" t="s">
        <v>24</v>
      </c>
      <c r="F6" s="7">
        <f>VLOOKUP(D6,[1]Sheet2!$C$2:$M$15,11,FALSE)</f>
        <v>85.1</v>
      </c>
      <c r="G6" s="7">
        <v>1</v>
      </c>
      <c r="H6" s="7" t="s">
        <v>14</v>
      </c>
    </row>
    <row r="7" ht="30" customHeight="1" spans="1:8">
      <c r="A7" s="11"/>
      <c r="B7" s="11"/>
      <c r="C7" s="13"/>
      <c r="D7" s="6" t="s">
        <v>25</v>
      </c>
      <c r="E7" s="6" t="s">
        <v>26</v>
      </c>
      <c r="F7" s="7">
        <f>VLOOKUP(D7,[1]Sheet2!$C$2:$M$15,11,FALSE)</f>
        <v>83.76</v>
      </c>
      <c r="G7" s="7">
        <v>2</v>
      </c>
      <c r="H7" s="7"/>
    </row>
    <row r="8" ht="30" customHeight="1" spans="1:8">
      <c r="A8" s="8" t="s">
        <v>27</v>
      </c>
      <c r="B8" s="8" t="s">
        <v>28</v>
      </c>
      <c r="C8" s="10" t="s">
        <v>11</v>
      </c>
      <c r="D8" s="6" t="s">
        <v>29</v>
      </c>
      <c r="E8" s="6" t="s">
        <v>30</v>
      </c>
      <c r="F8" s="7">
        <f>VLOOKUP(D8,[1]Sheet2!$C$2:$M$15,11,FALSE)</f>
        <v>86.04</v>
      </c>
      <c r="G8" s="7">
        <v>1</v>
      </c>
      <c r="H8" s="7" t="s">
        <v>14</v>
      </c>
    </row>
    <row r="9" ht="30" customHeight="1" spans="1:8">
      <c r="A9" s="14"/>
      <c r="B9" s="14"/>
      <c r="C9" s="15"/>
      <c r="D9" s="6" t="s">
        <v>31</v>
      </c>
      <c r="E9" s="6" t="s">
        <v>32</v>
      </c>
      <c r="F9" s="7">
        <f>VLOOKUP(D9,[1]Sheet2!$C$2:$M$15,11,FALSE)</f>
        <v>85.86</v>
      </c>
      <c r="G9" s="7">
        <v>2</v>
      </c>
      <c r="H9" s="7"/>
    </row>
    <row r="10" ht="30" customHeight="1" spans="1:8">
      <c r="A10" s="11"/>
      <c r="B10" s="11"/>
      <c r="C10" s="13"/>
      <c r="D10" s="6" t="s">
        <v>33</v>
      </c>
      <c r="E10" s="6" t="s">
        <v>34</v>
      </c>
      <c r="F10" s="7">
        <f>VLOOKUP(D10,[1]Sheet2!$C$2:$M$15,11,FALSE)</f>
        <v>85.3</v>
      </c>
      <c r="G10" s="7">
        <v>3</v>
      </c>
      <c r="H10" s="7"/>
    </row>
    <row r="11" ht="30" customHeight="1" spans="1:8">
      <c r="A11" s="5" t="s">
        <v>35</v>
      </c>
      <c r="B11" s="5" t="s">
        <v>36</v>
      </c>
      <c r="C11" s="6" t="s">
        <v>11</v>
      </c>
      <c r="D11" s="6" t="s">
        <v>37</v>
      </c>
      <c r="E11" s="6" t="s">
        <v>38</v>
      </c>
      <c r="F11" s="7" t="s">
        <v>39</v>
      </c>
      <c r="G11" s="7"/>
      <c r="H11" s="7"/>
    </row>
    <row r="12" ht="30" customHeight="1" spans="1:8">
      <c r="A12" s="5" t="s">
        <v>40</v>
      </c>
      <c r="B12" s="5" t="s">
        <v>41</v>
      </c>
      <c r="C12" s="6" t="s">
        <v>11</v>
      </c>
      <c r="D12" s="6" t="s">
        <v>42</v>
      </c>
      <c r="E12" s="6" t="s">
        <v>43</v>
      </c>
      <c r="F12" s="7">
        <f>VLOOKUP(D12,[1]Sheet2!$C$2:$M$15,11,FALSE)</f>
        <v>86</v>
      </c>
      <c r="G12" s="7">
        <v>1</v>
      </c>
      <c r="H12" s="7" t="s">
        <v>14</v>
      </c>
    </row>
    <row r="13" ht="30" customHeight="1" spans="1:8">
      <c r="A13" s="5" t="s">
        <v>44</v>
      </c>
      <c r="B13" s="5" t="s">
        <v>45</v>
      </c>
      <c r="C13" s="6" t="s">
        <v>11</v>
      </c>
      <c r="D13" s="6" t="s">
        <v>46</v>
      </c>
      <c r="E13" s="6" t="s">
        <v>47</v>
      </c>
      <c r="F13" s="7" t="s">
        <v>39</v>
      </c>
      <c r="G13" s="7"/>
      <c r="H13" s="7"/>
    </row>
    <row r="14" ht="30" customHeight="1" spans="1:8">
      <c r="A14" s="8" t="s">
        <v>48</v>
      </c>
      <c r="B14" s="8" t="s">
        <v>49</v>
      </c>
      <c r="C14" s="10" t="s">
        <v>11</v>
      </c>
      <c r="D14" s="6" t="s">
        <v>50</v>
      </c>
      <c r="E14" s="6" t="s">
        <v>51</v>
      </c>
      <c r="F14" s="7">
        <f>VLOOKUP(D14,[1]Sheet2!$C$2:$M$15,11,FALSE)</f>
        <v>86.8</v>
      </c>
      <c r="G14" s="7">
        <v>1</v>
      </c>
      <c r="H14" s="7" t="s">
        <v>14</v>
      </c>
    </row>
    <row r="15" ht="30" customHeight="1" spans="1:8">
      <c r="A15" s="11"/>
      <c r="B15" s="11"/>
      <c r="C15" s="13"/>
      <c r="D15" s="6" t="s">
        <v>52</v>
      </c>
      <c r="E15" s="6" t="s">
        <v>53</v>
      </c>
      <c r="F15" s="7">
        <f>VLOOKUP(D15,[1]Sheet2!$C$2:$M$15,11,FALSE)</f>
        <v>86.2</v>
      </c>
      <c r="G15" s="7">
        <v>2</v>
      </c>
      <c r="H15" s="7"/>
    </row>
  </sheetData>
  <mergeCells count="13">
    <mergeCell ref="A1:H1"/>
    <mergeCell ref="A4:A5"/>
    <mergeCell ref="A6:A7"/>
    <mergeCell ref="A8:A10"/>
    <mergeCell ref="A14:A15"/>
    <mergeCell ref="B4:B5"/>
    <mergeCell ref="B6:B7"/>
    <mergeCell ref="B8:B10"/>
    <mergeCell ref="B14:B15"/>
    <mergeCell ref="C4:C5"/>
    <mergeCell ref="C6:C7"/>
    <mergeCell ref="C8:C10"/>
    <mergeCell ref="C14:C15"/>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2020-09-05T13:14:00Z</dcterms:created>
  <cp:lastPrinted>2020-09-05T13:17:00Z</cp:lastPrinted>
  <dcterms:modified xsi:type="dcterms:W3CDTF">2020-09-07T10:03:43Z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