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<sst xmlns="http://schemas.openxmlformats.org/spreadsheetml/2006/main" count="103" uniqueCount="92">
  <si>
    <t>附件1</t>
  </si>
  <si>
    <t>洪雅县2020年“三支一扶”计划招募面试人员总成绩及排名</t>
  </si>
  <si>
    <t>序号</t>
  </si>
  <si>
    <t>姓名</t>
  </si>
  <si>
    <t>准考证号</t>
  </si>
  <si>
    <t>职位编码</t>
  </si>
  <si>
    <t>招募人数</t>
  </si>
  <si>
    <t>笔试成绩</t>
  </si>
  <si>
    <t>笔试折合成绩</t>
  </si>
  <si>
    <t>面试成绩</t>
  </si>
  <si>
    <t>面试折合成绩</t>
  </si>
  <si>
    <t>总成绩</t>
  </si>
  <si>
    <t>排名</t>
  </si>
  <si>
    <t>熊宗亮</t>
  </si>
  <si>
    <t>7081200100414</t>
  </si>
  <si>
    <t>张芯浩</t>
  </si>
  <si>
    <t>7081200105311</t>
  </si>
  <si>
    <t>余晓通</t>
  </si>
  <si>
    <t>7081200104327</t>
  </si>
  <si>
    <t>缺考</t>
  </si>
  <si>
    <t>徐  洲</t>
  </si>
  <si>
    <t>7081200103229</t>
  </si>
  <si>
    <t>罗  媛</t>
  </si>
  <si>
    <t>7081200100511</t>
  </si>
  <si>
    <t>王颖姮</t>
  </si>
  <si>
    <t>7081200100309</t>
  </si>
  <si>
    <t>冷睿霞</t>
  </si>
  <si>
    <t>7081200101103</t>
  </si>
  <si>
    <t>袁  敏</t>
  </si>
  <si>
    <t>7081200103723</t>
  </si>
  <si>
    <t>万冰鑫</t>
  </si>
  <si>
    <t>7081200102612</t>
  </si>
  <si>
    <t>李  瑞</t>
  </si>
  <si>
    <t>7081200102403</t>
  </si>
  <si>
    <t>陈妍宇</t>
  </si>
  <si>
    <t>7081200103022</t>
  </si>
  <si>
    <t>王丹丹</t>
  </si>
  <si>
    <t>7081200104626</t>
  </si>
  <si>
    <t>李  博</t>
  </si>
  <si>
    <t>7081200103426</t>
  </si>
  <si>
    <t>罗  卿</t>
  </si>
  <si>
    <t>7081200101008</t>
  </si>
  <si>
    <t>罗雅莉</t>
  </si>
  <si>
    <t>7081200101023</t>
  </si>
  <si>
    <t>何嘉麒</t>
  </si>
  <si>
    <t>7081200101006</t>
  </si>
  <si>
    <t>周  伟</t>
  </si>
  <si>
    <t>7081200100828</t>
  </si>
  <si>
    <t>杨  越</t>
  </si>
  <si>
    <t>7081200103503</t>
  </si>
  <si>
    <t>邱  涛</t>
  </si>
  <si>
    <t>7081200100922</t>
  </si>
  <si>
    <t>王倩琳</t>
  </si>
  <si>
    <t>7081200104712</t>
  </si>
  <si>
    <t>牟一男</t>
  </si>
  <si>
    <t>7081200101504</t>
  </si>
  <si>
    <t>李举强</t>
  </si>
  <si>
    <t>7081200100408</t>
  </si>
  <si>
    <t>杜宇婷</t>
  </si>
  <si>
    <t>7081200100118</t>
  </si>
  <si>
    <t>程美菱</t>
  </si>
  <si>
    <t>7081200102722</t>
  </si>
  <si>
    <t>郭美玲</t>
  </si>
  <si>
    <t>7081200104822</t>
  </si>
  <si>
    <t>黄  靓</t>
  </si>
  <si>
    <t>7081200104518</t>
  </si>
  <si>
    <t>刘星志</t>
  </si>
  <si>
    <t>7081200102030</t>
  </si>
  <si>
    <t>黄莉霞</t>
  </si>
  <si>
    <t>7081200101014</t>
  </si>
  <si>
    <t>王  娟</t>
  </si>
  <si>
    <t>7081200103821</t>
  </si>
  <si>
    <t>赵茂行</t>
  </si>
  <si>
    <t>7081200103819</t>
  </si>
  <si>
    <t>陈  勤</t>
  </si>
  <si>
    <t>7081200101628</t>
  </si>
  <si>
    <t>李  娟</t>
  </si>
  <si>
    <t>7081200102210</t>
  </si>
  <si>
    <t>鲜  莹</t>
  </si>
  <si>
    <t>7081200102525</t>
  </si>
  <si>
    <t>曾薏洁</t>
  </si>
  <si>
    <t>7081200100209</t>
  </si>
  <si>
    <t>丁  敏</t>
  </si>
  <si>
    <t>7081200101425</t>
  </si>
  <si>
    <t>李雨致</t>
  </si>
  <si>
    <t>7081200105222</t>
  </si>
  <si>
    <t>刘青松</t>
  </si>
  <si>
    <t>7081200102102</t>
  </si>
  <si>
    <t>窦伟桔</t>
  </si>
  <si>
    <t>7081200102029</t>
  </si>
  <si>
    <t>尹雨石</t>
  </si>
  <si>
    <t>7081200101725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</si>
</sst>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4" fillId="6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4" fillId="21" borderId="0" applyNumberFormat="0" applyBorder="0" applyAlignment="0" applyProtection="0"/>
    <xf numFmtId="0" fontId="12" fillId="2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pane ySplit="3" topLeftCell="A4" activePane="bottomLeft" state="frozen"/>
      <selection pane="bottomLeft" activeCell="L25" sqref="L25"/>
    </sheetView>
  </sheetViews>
  <sheetFormatPr defaultColWidth="9.00390625" defaultRowHeight="14.25"/>
  <cols>
    <col min="1" max="1" width="4.00390625" style="2" customWidth="1"/>
    <col min="2" max="2" width="8.375" style="3" customWidth="1"/>
    <col min="3" max="3" width="15.25390625" style="2" customWidth="1"/>
    <col min="4" max="4" width="9.125" style="2" customWidth="1"/>
    <col min="5" max="5" width="5.375" style="2" customWidth="1"/>
    <col min="6" max="6" width="5.50390625" style="2" customWidth="1"/>
    <col min="7" max="7" width="6.00390625" style="2" customWidth="1"/>
    <col min="8" max="8" width="8.875" style="2" customWidth="1"/>
    <col min="9" max="9" width="8.125" style="2" customWidth="1"/>
    <col min="10" max="10" width="6.50390625" style="2" customWidth="1"/>
    <col min="11" max="11" width="5.125" style="2" customWidth="1"/>
    <col min="12" max="16384" width="9.00390625" style="2" customWidth="1"/>
  </cols>
  <sheetData>
    <row r="1" spans="1:2" ht="20.25">
      <c r="A1" s="4" t="s">
        <v>0</v>
      </c>
      <c r="B1" s="5"/>
    </row>
    <row r="2" spans="1:11" ht="45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42.7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1" customFormat="1" ht="14.25">
      <c r="A4" s="8">
        <v>1</v>
      </c>
      <c r="B4" s="9" t="s">
        <v>13</v>
      </c>
      <c r="C4" s="15" t="s">
        <v>14</v>
      </c>
      <c r="D4" s="8">
        <v>20010101</v>
      </c>
      <c r="E4" s="8">
        <v>1</v>
      </c>
      <c r="F4" s="8">
        <v>75</v>
      </c>
      <c r="G4" s="8">
        <f aca="true" t="shared" si="0" ref="G4:G22">F4*0.6</f>
        <v>45</v>
      </c>
      <c r="H4" s="8">
        <v>87.2</v>
      </c>
      <c r="I4" s="8">
        <f>H4*0.4</f>
        <v>34.88</v>
      </c>
      <c r="J4" s="8">
        <f>G4+I4</f>
        <v>79.88</v>
      </c>
      <c r="K4" s="8">
        <v>1</v>
      </c>
    </row>
    <row r="5" spans="1:11" s="1" customFormat="1" ht="14.25">
      <c r="A5" s="8">
        <v>2</v>
      </c>
      <c r="B5" s="9" t="s">
        <v>15</v>
      </c>
      <c r="C5" s="15" t="s">
        <v>16</v>
      </c>
      <c r="D5" s="8"/>
      <c r="E5" s="8"/>
      <c r="F5" s="8">
        <v>72</v>
      </c>
      <c r="G5" s="8">
        <f t="shared" si="0"/>
        <v>43.199999999999996</v>
      </c>
      <c r="H5" s="8">
        <v>84.2</v>
      </c>
      <c r="I5" s="8">
        <f>H5*0.4</f>
        <v>33.68</v>
      </c>
      <c r="J5" s="8">
        <f>G5+I5</f>
        <v>76.88</v>
      </c>
      <c r="K5" s="8">
        <v>2</v>
      </c>
    </row>
    <row r="6" spans="1:11" s="1" customFormat="1" ht="14.25">
      <c r="A6" s="8">
        <v>3</v>
      </c>
      <c r="B6" s="9" t="s">
        <v>17</v>
      </c>
      <c r="C6" s="15" t="s">
        <v>18</v>
      </c>
      <c r="D6" s="8"/>
      <c r="E6" s="8"/>
      <c r="F6" s="8">
        <v>71</v>
      </c>
      <c r="G6" s="8">
        <f t="shared" si="0"/>
        <v>42.6</v>
      </c>
      <c r="H6" s="8" t="s">
        <v>19</v>
      </c>
      <c r="I6" s="8" t="s">
        <v>19</v>
      </c>
      <c r="J6" s="8">
        <v>42.6</v>
      </c>
      <c r="K6" s="8">
        <v>3</v>
      </c>
    </row>
    <row r="7" spans="1:11" s="1" customFormat="1" ht="14.25">
      <c r="A7" s="8">
        <v>4</v>
      </c>
      <c r="B7" s="9" t="s">
        <v>20</v>
      </c>
      <c r="C7" s="15" t="s">
        <v>21</v>
      </c>
      <c r="D7" s="8">
        <v>20010201</v>
      </c>
      <c r="E7" s="8">
        <v>1</v>
      </c>
      <c r="F7" s="8">
        <v>76</v>
      </c>
      <c r="G7" s="8">
        <f t="shared" si="0"/>
        <v>45.6</v>
      </c>
      <c r="H7" s="8">
        <v>84.4</v>
      </c>
      <c r="I7" s="8">
        <f aca="true" t="shared" si="1" ref="I7:I12">H7*0.4</f>
        <v>33.760000000000005</v>
      </c>
      <c r="J7" s="8">
        <f aca="true" t="shared" si="2" ref="J7:J12">G7+I7</f>
        <v>79.36000000000001</v>
      </c>
      <c r="K7" s="8">
        <v>1</v>
      </c>
    </row>
    <row r="8" spans="1:11" s="1" customFormat="1" ht="14.25">
      <c r="A8" s="8">
        <v>5</v>
      </c>
      <c r="B8" s="10" t="s">
        <v>22</v>
      </c>
      <c r="C8" s="15" t="s">
        <v>23</v>
      </c>
      <c r="D8" s="8"/>
      <c r="E8" s="8"/>
      <c r="F8" s="8">
        <v>65</v>
      </c>
      <c r="G8" s="8">
        <f t="shared" si="0"/>
        <v>39</v>
      </c>
      <c r="H8" s="8">
        <v>87.6</v>
      </c>
      <c r="I8" s="8">
        <f t="shared" si="1"/>
        <v>35.04</v>
      </c>
      <c r="J8" s="8">
        <f t="shared" si="2"/>
        <v>74.03999999999999</v>
      </c>
      <c r="K8" s="8">
        <v>2</v>
      </c>
    </row>
    <row r="9" spans="1:11" s="1" customFormat="1" ht="14.25">
      <c r="A9" s="8">
        <v>6</v>
      </c>
      <c r="B9" s="9" t="s">
        <v>24</v>
      </c>
      <c r="C9" s="15" t="s">
        <v>25</v>
      </c>
      <c r="D9" s="8"/>
      <c r="E9" s="8"/>
      <c r="F9" s="8">
        <v>66</v>
      </c>
      <c r="G9" s="8">
        <f t="shared" si="0"/>
        <v>39.6</v>
      </c>
      <c r="H9" s="8">
        <v>83.8</v>
      </c>
      <c r="I9" s="8">
        <f t="shared" si="1"/>
        <v>33.52</v>
      </c>
      <c r="J9" s="8">
        <f t="shared" si="2"/>
        <v>73.12</v>
      </c>
      <c r="K9" s="8">
        <v>3</v>
      </c>
    </row>
    <row r="10" spans="1:11" s="1" customFormat="1" ht="14.25">
      <c r="A10" s="8">
        <v>7</v>
      </c>
      <c r="B10" s="9" t="s">
        <v>26</v>
      </c>
      <c r="C10" s="15" t="s">
        <v>27</v>
      </c>
      <c r="D10" s="8">
        <v>20010901</v>
      </c>
      <c r="E10" s="8">
        <v>1</v>
      </c>
      <c r="F10" s="8">
        <v>70</v>
      </c>
      <c r="G10" s="8">
        <f t="shared" si="0"/>
        <v>42</v>
      </c>
      <c r="H10" s="8">
        <v>84.6</v>
      </c>
      <c r="I10" s="8">
        <f t="shared" si="1"/>
        <v>33.839999999999996</v>
      </c>
      <c r="J10" s="8">
        <f t="shared" si="2"/>
        <v>75.84</v>
      </c>
      <c r="K10" s="8">
        <v>1</v>
      </c>
    </row>
    <row r="11" spans="1:11" s="1" customFormat="1" ht="14.25">
      <c r="A11" s="8">
        <v>8</v>
      </c>
      <c r="B11" s="10" t="s">
        <v>28</v>
      </c>
      <c r="C11" s="15" t="s">
        <v>29</v>
      </c>
      <c r="D11" s="8"/>
      <c r="E11" s="8"/>
      <c r="F11" s="8">
        <v>62</v>
      </c>
      <c r="G11" s="8">
        <f t="shared" si="0"/>
        <v>37.199999999999996</v>
      </c>
      <c r="H11" s="8">
        <v>83.6</v>
      </c>
      <c r="I11" s="8">
        <f t="shared" si="1"/>
        <v>33.44</v>
      </c>
      <c r="J11" s="8">
        <f t="shared" si="2"/>
        <v>70.63999999999999</v>
      </c>
      <c r="K11" s="8">
        <v>2</v>
      </c>
    </row>
    <row r="12" spans="1:11" s="1" customFormat="1" ht="14.25">
      <c r="A12" s="8">
        <v>9</v>
      </c>
      <c r="B12" s="10" t="s">
        <v>30</v>
      </c>
      <c r="C12" s="15" t="s">
        <v>31</v>
      </c>
      <c r="D12" s="8"/>
      <c r="E12" s="8"/>
      <c r="F12" s="8">
        <v>62</v>
      </c>
      <c r="G12" s="8">
        <f t="shared" si="0"/>
        <v>37.199999999999996</v>
      </c>
      <c r="H12" s="8">
        <v>81.6</v>
      </c>
      <c r="I12" s="8">
        <f t="shared" si="1"/>
        <v>32.64</v>
      </c>
      <c r="J12" s="8">
        <f t="shared" si="2"/>
        <v>69.84</v>
      </c>
      <c r="K12" s="8">
        <v>3</v>
      </c>
    </row>
    <row r="13" spans="1:11" s="1" customFormat="1" ht="14.25">
      <c r="A13" s="8">
        <v>10</v>
      </c>
      <c r="B13" s="9" t="s">
        <v>32</v>
      </c>
      <c r="C13" s="15" t="s">
        <v>33</v>
      </c>
      <c r="D13" s="8">
        <v>20011101</v>
      </c>
      <c r="E13" s="8">
        <v>1</v>
      </c>
      <c r="F13" s="8">
        <v>72</v>
      </c>
      <c r="G13" s="8">
        <f t="shared" si="0"/>
        <v>43.199999999999996</v>
      </c>
      <c r="H13" s="8">
        <v>84</v>
      </c>
      <c r="I13" s="8">
        <f aca="true" t="shared" si="3" ref="I13:I25">H13*0.4</f>
        <v>33.6</v>
      </c>
      <c r="J13" s="8">
        <f aca="true" t="shared" si="4" ref="J13:J25">G13+I13</f>
        <v>76.8</v>
      </c>
      <c r="K13" s="8">
        <v>1</v>
      </c>
    </row>
    <row r="14" spans="1:11" s="1" customFormat="1" ht="14.25">
      <c r="A14" s="8">
        <v>11</v>
      </c>
      <c r="B14" s="9" t="s">
        <v>34</v>
      </c>
      <c r="C14" s="15" t="s">
        <v>35</v>
      </c>
      <c r="D14" s="8"/>
      <c r="E14" s="8"/>
      <c r="F14" s="8">
        <v>70</v>
      </c>
      <c r="G14" s="8">
        <f t="shared" si="0"/>
        <v>42</v>
      </c>
      <c r="H14" s="8">
        <v>82.4</v>
      </c>
      <c r="I14" s="8">
        <f t="shared" si="3"/>
        <v>32.96</v>
      </c>
      <c r="J14" s="8">
        <f t="shared" si="4"/>
        <v>74.96000000000001</v>
      </c>
      <c r="K14" s="8">
        <v>2</v>
      </c>
    </row>
    <row r="15" spans="1:11" s="1" customFormat="1" ht="14.25">
      <c r="A15" s="8">
        <v>12</v>
      </c>
      <c r="B15" s="9" t="s">
        <v>36</v>
      </c>
      <c r="C15" s="15" t="s">
        <v>37</v>
      </c>
      <c r="D15" s="8"/>
      <c r="E15" s="8"/>
      <c r="F15" s="8">
        <v>70</v>
      </c>
      <c r="G15" s="8">
        <f t="shared" si="0"/>
        <v>42</v>
      </c>
      <c r="H15" s="8" t="s">
        <v>19</v>
      </c>
      <c r="I15" s="8" t="s">
        <v>19</v>
      </c>
      <c r="J15" s="8">
        <v>42</v>
      </c>
      <c r="K15" s="8">
        <v>3</v>
      </c>
    </row>
    <row r="16" spans="1:11" s="1" customFormat="1" ht="14.25">
      <c r="A16" s="8">
        <v>13</v>
      </c>
      <c r="B16" s="9" t="s">
        <v>38</v>
      </c>
      <c r="C16" s="15" t="s">
        <v>39</v>
      </c>
      <c r="D16" s="8">
        <v>20011201</v>
      </c>
      <c r="E16" s="8">
        <v>1</v>
      </c>
      <c r="F16" s="8">
        <v>72</v>
      </c>
      <c r="G16" s="8">
        <f t="shared" si="0"/>
        <v>43.199999999999996</v>
      </c>
      <c r="H16" s="8">
        <v>86.2</v>
      </c>
      <c r="I16" s="8">
        <f t="shared" si="3"/>
        <v>34.480000000000004</v>
      </c>
      <c r="J16" s="8">
        <f t="shared" si="4"/>
        <v>77.68</v>
      </c>
      <c r="K16" s="8">
        <v>1</v>
      </c>
    </row>
    <row r="17" spans="1:11" s="1" customFormat="1" ht="14.25">
      <c r="A17" s="8">
        <v>14</v>
      </c>
      <c r="B17" s="9" t="s">
        <v>40</v>
      </c>
      <c r="C17" s="15" t="s">
        <v>41</v>
      </c>
      <c r="D17" s="8"/>
      <c r="E17" s="8"/>
      <c r="F17" s="8">
        <v>72</v>
      </c>
      <c r="G17" s="8">
        <f t="shared" si="0"/>
        <v>43.199999999999996</v>
      </c>
      <c r="H17" s="8">
        <v>80.6</v>
      </c>
      <c r="I17" s="8">
        <f t="shared" si="3"/>
        <v>32.24</v>
      </c>
      <c r="J17" s="8">
        <f t="shared" si="4"/>
        <v>75.44</v>
      </c>
      <c r="K17" s="8">
        <v>2</v>
      </c>
    </row>
    <row r="18" spans="1:11" s="1" customFormat="1" ht="14.25">
      <c r="A18" s="8">
        <v>15</v>
      </c>
      <c r="B18" s="9" t="s">
        <v>42</v>
      </c>
      <c r="C18" s="15" t="s">
        <v>43</v>
      </c>
      <c r="D18" s="8"/>
      <c r="E18" s="8"/>
      <c r="F18" s="8">
        <v>69</v>
      </c>
      <c r="G18" s="8">
        <f t="shared" si="0"/>
        <v>41.4</v>
      </c>
      <c r="H18" s="8" t="s">
        <v>19</v>
      </c>
      <c r="I18" s="8" t="s">
        <v>19</v>
      </c>
      <c r="J18" s="8">
        <v>41.4</v>
      </c>
      <c r="K18" s="8">
        <v>3</v>
      </c>
    </row>
    <row r="19" spans="1:11" s="1" customFormat="1" ht="14.25">
      <c r="A19" s="8">
        <v>16</v>
      </c>
      <c r="B19" s="9" t="s">
        <v>44</v>
      </c>
      <c r="C19" s="15" t="s">
        <v>45</v>
      </c>
      <c r="D19" s="8">
        <v>20011301</v>
      </c>
      <c r="E19" s="8">
        <v>1</v>
      </c>
      <c r="F19" s="8">
        <v>79</v>
      </c>
      <c r="G19" s="8">
        <f t="shared" si="0"/>
        <v>47.4</v>
      </c>
      <c r="H19" s="8">
        <v>85.4</v>
      </c>
      <c r="I19" s="8">
        <f t="shared" si="3"/>
        <v>34.160000000000004</v>
      </c>
      <c r="J19" s="8">
        <f t="shared" si="4"/>
        <v>81.56</v>
      </c>
      <c r="K19" s="8">
        <v>1</v>
      </c>
    </row>
    <row r="20" spans="1:11" s="1" customFormat="1" ht="14.25">
      <c r="A20" s="8">
        <v>17</v>
      </c>
      <c r="B20" s="9" t="s">
        <v>46</v>
      </c>
      <c r="C20" s="15" t="s">
        <v>47</v>
      </c>
      <c r="D20" s="8"/>
      <c r="E20" s="8"/>
      <c r="F20" s="8">
        <v>76</v>
      </c>
      <c r="G20" s="8">
        <f t="shared" si="0"/>
        <v>45.6</v>
      </c>
      <c r="H20" s="8">
        <v>86.8</v>
      </c>
      <c r="I20" s="8">
        <f t="shared" si="3"/>
        <v>34.72</v>
      </c>
      <c r="J20" s="8">
        <f t="shared" si="4"/>
        <v>80.32</v>
      </c>
      <c r="K20" s="8">
        <v>2</v>
      </c>
    </row>
    <row r="21" spans="1:11" s="1" customFormat="1" ht="14.25">
      <c r="A21" s="8">
        <v>18</v>
      </c>
      <c r="B21" s="9" t="s">
        <v>48</v>
      </c>
      <c r="C21" s="15" t="s">
        <v>49</v>
      </c>
      <c r="D21" s="8"/>
      <c r="E21" s="8"/>
      <c r="F21" s="8">
        <v>75</v>
      </c>
      <c r="G21" s="8">
        <f t="shared" si="0"/>
        <v>45</v>
      </c>
      <c r="H21" s="8">
        <v>86.6</v>
      </c>
      <c r="I21" s="8">
        <f t="shared" si="3"/>
        <v>34.64</v>
      </c>
      <c r="J21" s="8">
        <f t="shared" si="4"/>
        <v>79.64</v>
      </c>
      <c r="K21" s="8">
        <v>3</v>
      </c>
    </row>
    <row r="22" spans="1:11" s="1" customFormat="1" ht="14.25">
      <c r="A22" s="8">
        <v>19</v>
      </c>
      <c r="B22" s="9" t="s">
        <v>50</v>
      </c>
      <c r="C22" s="15" t="s">
        <v>51</v>
      </c>
      <c r="D22" s="8">
        <v>20011401</v>
      </c>
      <c r="E22" s="8">
        <v>1</v>
      </c>
      <c r="F22" s="8">
        <v>70</v>
      </c>
      <c r="G22" s="8">
        <f t="shared" si="0"/>
        <v>42</v>
      </c>
      <c r="H22" s="8">
        <v>89.2</v>
      </c>
      <c r="I22" s="8">
        <f t="shared" si="3"/>
        <v>35.68</v>
      </c>
      <c r="J22" s="8">
        <f t="shared" si="4"/>
        <v>77.68</v>
      </c>
      <c r="K22" s="8">
        <v>1</v>
      </c>
    </row>
    <row r="23" spans="1:11" s="1" customFormat="1" ht="14.25">
      <c r="A23" s="8">
        <v>20</v>
      </c>
      <c r="B23" s="9" t="s">
        <v>52</v>
      </c>
      <c r="C23" s="15" t="s">
        <v>53</v>
      </c>
      <c r="D23" s="8"/>
      <c r="E23" s="8"/>
      <c r="F23" s="8">
        <v>71</v>
      </c>
      <c r="G23" s="8">
        <f aca="true" t="shared" si="5" ref="G23:G42">F23*0.6</f>
        <v>42.6</v>
      </c>
      <c r="H23" s="8">
        <v>85.8</v>
      </c>
      <c r="I23" s="8">
        <f t="shared" si="3"/>
        <v>34.32</v>
      </c>
      <c r="J23" s="8">
        <f t="shared" si="4"/>
        <v>76.92</v>
      </c>
      <c r="K23" s="8">
        <v>2</v>
      </c>
    </row>
    <row r="24" spans="1:11" s="1" customFormat="1" ht="14.25">
      <c r="A24" s="8">
        <v>21</v>
      </c>
      <c r="B24" s="9" t="s">
        <v>54</v>
      </c>
      <c r="C24" s="15" t="s">
        <v>55</v>
      </c>
      <c r="D24" s="8"/>
      <c r="E24" s="8"/>
      <c r="F24" s="8">
        <v>73</v>
      </c>
      <c r="G24" s="8">
        <f t="shared" si="5"/>
        <v>43.8</v>
      </c>
      <c r="H24" s="8" t="s">
        <v>19</v>
      </c>
      <c r="I24" s="8" t="s">
        <v>19</v>
      </c>
      <c r="J24" s="8">
        <v>43.8</v>
      </c>
      <c r="K24" s="8">
        <v>3</v>
      </c>
    </row>
    <row r="25" spans="1:11" s="1" customFormat="1" ht="14.25">
      <c r="A25" s="8">
        <v>22</v>
      </c>
      <c r="B25" s="9" t="s">
        <v>56</v>
      </c>
      <c r="C25" s="15" t="s">
        <v>57</v>
      </c>
      <c r="D25" s="8"/>
      <c r="E25" s="8"/>
      <c r="F25" s="8">
        <v>70</v>
      </c>
      <c r="G25" s="8">
        <f t="shared" si="5"/>
        <v>42</v>
      </c>
      <c r="H25" s="8" t="s">
        <v>19</v>
      </c>
      <c r="I25" s="8" t="s">
        <v>19</v>
      </c>
      <c r="J25" s="8">
        <v>42</v>
      </c>
      <c r="K25" s="8">
        <v>4</v>
      </c>
    </row>
    <row r="26" spans="1:11" s="1" customFormat="1" ht="14.25">
      <c r="A26" s="8">
        <v>23</v>
      </c>
      <c r="B26" s="9" t="s">
        <v>58</v>
      </c>
      <c r="C26" s="15" t="s">
        <v>59</v>
      </c>
      <c r="D26" s="8">
        <v>20010301</v>
      </c>
      <c r="E26" s="11">
        <v>1</v>
      </c>
      <c r="F26" s="8">
        <v>49</v>
      </c>
      <c r="G26" s="8">
        <f t="shared" si="5"/>
        <v>29.4</v>
      </c>
      <c r="H26" s="8">
        <v>83.8</v>
      </c>
      <c r="I26" s="8">
        <f aca="true" t="shared" si="6" ref="I26:I33">H26*0.4</f>
        <v>33.52</v>
      </c>
      <c r="J26" s="8">
        <f aca="true" t="shared" si="7" ref="J26:J33">G26+I26</f>
        <v>62.92</v>
      </c>
      <c r="K26" s="8">
        <v>1</v>
      </c>
    </row>
    <row r="27" spans="1:11" s="1" customFormat="1" ht="14.25">
      <c r="A27" s="8">
        <v>24</v>
      </c>
      <c r="B27" s="9" t="s">
        <v>60</v>
      </c>
      <c r="C27" s="15" t="s">
        <v>61</v>
      </c>
      <c r="D27" s="8"/>
      <c r="E27" s="12"/>
      <c r="F27" s="8">
        <v>38</v>
      </c>
      <c r="G27" s="8">
        <f t="shared" si="5"/>
        <v>22.8</v>
      </c>
      <c r="H27" s="8">
        <v>79.8</v>
      </c>
      <c r="I27" s="8">
        <f t="shared" si="6"/>
        <v>31.92</v>
      </c>
      <c r="J27" s="8">
        <f t="shared" si="7"/>
        <v>54.72</v>
      </c>
      <c r="K27" s="8">
        <v>2</v>
      </c>
    </row>
    <row r="28" spans="1:11" s="1" customFormat="1" ht="14.25">
      <c r="A28" s="8">
        <v>25</v>
      </c>
      <c r="B28" s="9" t="s">
        <v>62</v>
      </c>
      <c r="C28" s="15" t="s">
        <v>63</v>
      </c>
      <c r="D28" s="8">
        <v>20010401</v>
      </c>
      <c r="E28" s="11">
        <v>1</v>
      </c>
      <c r="F28" s="8">
        <v>57</v>
      </c>
      <c r="G28" s="8">
        <f t="shared" si="5"/>
        <v>34.199999999999996</v>
      </c>
      <c r="H28" s="8">
        <v>83</v>
      </c>
      <c r="I28" s="8">
        <f t="shared" si="6"/>
        <v>33.2</v>
      </c>
      <c r="J28" s="8">
        <f t="shared" si="7"/>
        <v>67.4</v>
      </c>
      <c r="K28" s="8">
        <v>1</v>
      </c>
    </row>
    <row r="29" spans="1:11" s="1" customFormat="1" ht="14.25">
      <c r="A29" s="8">
        <v>26</v>
      </c>
      <c r="B29" s="9" t="s">
        <v>64</v>
      </c>
      <c r="C29" s="15" t="s">
        <v>65</v>
      </c>
      <c r="D29" s="8"/>
      <c r="E29" s="13"/>
      <c r="F29" s="8">
        <v>48</v>
      </c>
      <c r="G29" s="8">
        <f t="shared" si="5"/>
        <v>28.799999999999997</v>
      </c>
      <c r="H29" s="8">
        <v>87.6</v>
      </c>
      <c r="I29" s="8">
        <f t="shared" si="6"/>
        <v>35.04</v>
      </c>
      <c r="J29" s="8">
        <f t="shared" si="7"/>
        <v>63.839999999999996</v>
      </c>
      <c r="K29" s="8">
        <v>2</v>
      </c>
    </row>
    <row r="30" spans="1:11" s="1" customFormat="1" ht="14.25">
      <c r="A30" s="8">
        <v>27</v>
      </c>
      <c r="B30" s="9" t="s">
        <v>66</v>
      </c>
      <c r="C30" s="15" t="s">
        <v>67</v>
      </c>
      <c r="D30" s="8"/>
      <c r="E30" s="12"/>
      <c r="F30" s="8">
        <v>48</v>
      </c>
      <c r="G30" s="8">
        <f t="shared" si="5"/>
        <v>28.799999999999997</v>
      </c>
      <c r="H30" s="8">
        <v>82.4</v>
      </c>
      <c r="I30" s="8">
        <f t="shared" si="6"/>
        <v>32.96</v>
      </c>
      <c r="J30" s="8">
        <f t="shared" si="7"/>
        <v>61.76</v>
      </c>
      <c r="K30" s="8">
        <v>3</v>
      </c>
    </row>
    <row r="31" spans="1:11" s="1" customFormat="1" ht="14.25">
      <c r="A31" s="8">
        <v>28</v>
      </c>
      <c r="B31" s="9" t="s">
        <v>68</v>
      </c>
      <c r="C31" s="15" t="s">
        <v>69</v>
      </c>
      <c r="D31" s="8">
        <v>20010501</v>
      </c>
      <c r="E31" s="8">
        <v>1</v>
      </c>
      <c r="F31" s="8">
        <v>45</v>
      </c>
      <c r="G31" s="8">
        <f t="shared" si="5"/>
        <v>27</v>
      </c>
      <c r="H31" s="8">
        <v>82</v>
      </c>
      <c r="I31" s="8">
        <f t="shared" si="6"/>
        <v>32.800000000000004</v>
      </c>
      <c r="J31" s="8">
        <f t="shared" si="7"/>
        <v>59.800000000000004</v>
      </c>
      <c r="K31" s="8">
        <v>1</v>
      </c>
    </row>
    <row r="32" spans="1:11" s="1" customFormat="1" ht="14.25">
      <c r="A32" s="8">
        <v>29</v>
      </c>
      <c r="B32" s="9" t="s">
        <v>70</v>
      </c>
      <c r="C32" s="15" t="s">
        <v>71</v>
      </c>
      <c r="D32" s="8">
        <v>20010601</v>
      </c>
      <c r="E32" s="11">
        <v>1</v>
      </c>
      <c r="F32" s="8">
        <v>48</v>
      </c>
      <c r="G32" s="8">
        <f t="shared" si="5"/>
        <v>28.799999999999997</v>
      </c>
      <c r="H32" s="8">
        <v>84.6</v>
      </c>
      <c r="I32" s="8">
        <f t="shared" si="6"/>
        <v>33.839999999999996</v>
      </c>
      <c r="J32" s="8">
        <f t="shared" si="7"/>
        <v>62.63999999999999</v>
      </c>
      <c r="K32" s="8">
        <v>1</v>
      </c>
    </row>
    <row r="33" spans="1:11" s="1" customFormat="1" ht="14.25">
      <c r="A33" s="8">
        <v>30</v>
      </c>
      <c r="B33" s="14" t="s">
        <v>72</v>
      </c>
      <c r="C33" s="15" t="s">
        <v>73</v>
      </c>
      <c r="D33" s="8"/>
      <c r="E33" s="13"/>
      <c r="F33" s="8">
        <v>44</v>
      </c>
      <c r="G33" s="8">
        <f t="shared" si="5"/>
        <v>26.4</v>
      </c>
      <c r="H33" s="8">
        <v>85</v>
      </c>
      <c r="I33" s="8">
        <f t="shared" si="6"/>
        <v>34</v>
      </c>
      <c r="J33" s="8">
        <f t="shared" si="7"/>
        <v>60.4</v>
      </c>
      <c r="K33" s="8">
        <v>2</v>
      </c>
    </row>
    <row r="34" spans="1:11" s="1" customFormat="1" ht="14.25">
      <c r="A34" s="8">
        <v>31</v>
      </c>
      <c r="B34" s="9" t="s">
        <v>74</v>
      </c>
      <c r="C34" s="15" t="s">
        <v>75</v>
      </c>
      <c r="D34" s="8"/>
      <c r="E34" s="13"/>
      <c r="F34" s="8">
        <v>45</v>
      </c>
      <c r="G34" s="8">
        <f t="shared" si="5"/>
        <v>27</v>
      </c>
      <c r="H34" s="8" t="s">
        <v>19</v>
      </c>
      <c r="I34" s="8" t="s">
        <v>19</v>
      </c>
      <c r="J34" s="8">
        <v>27</v>
      </c>
      <c r="K34" s="8">
        <v>3</v>
      </c>
    </row>
    <row r="35" spans="1:11" s="1" customFormat="1" ht="14.25">
      <c r="A35" s="8">
        <v>32</v>
      </c>
      <c r="B35" s="9" t="s">
        <v>76</v>
      </c>
      <c r="C35" s="15" t="s">
        <v>77</v>
      </c>
      <c r="D35" s="8">
        <v>20010701</v>
      </c>
      <c r="E35" s="11">
        <v>1</v>
      </c>
      <c r="F35" s="8">
        <v>61</v>
      </c>
      <c r="G35" s="8">
        <f t="shared" si="5"/>
        <v>36.6</v>
      </c>
      <c r="H35" s="8">
        <v>87.2</v>
      </c>
      <c r="I35" s="8">
        <f aca="true" t="shared" si="8" ref="I35:I42">H35*0.4</f>
        <v>34.88</v>
      </c>
      <c r="J35" s="8">
        <f aca="true" t="shared" si="9" ref="J35:J42">G35+I35</f>
        <v>71.48</v>
      </c>
      <c r="K35" s="8">
        <v>1</v>
      </c>
    </row>
    <row r="36" spans="1:11" s="1" customFormat="1" ht="14.25">
      <c r="A36" s="8">
        <v>33</v>
      </c>
      <c r="B36" s="9" t="s">
        <v>78</v>
      </c>
      <c r="C36" s="15" t="s">
        <v>79</v>
      </c>
      <c r="D36" s="8"/>
      <c r="E36" s="13"/>
      <c r="F36" s="8">
        <v>59</v>
      </c>
      <c r="G36" s="8">
        <f t="shared" si="5"/>
        <v>35.4</v>
      </c>
      <c r="H36" s="8">
        <v>83.4</v>
      </c>
      <c r="I36" s="8">
        <f t="shared" si="8"/>
        <v>33.36000000000001</v>
      </c>
      <c r="J36" s="8">
        <f t="shared" si="9"/>
        <v>68.76</v>
      </c>
      <c r="K36" s="8">
        <v>2</v>
      </c>
    </row>
    <row r="37" spans="1:11" s="1" customFormat="1" ht="14.25">
      <c r="A37" s="8">
        <v>34</v>
      </c>
      <c r="B37" s="14" t="s">
        <v>80</v>
      </c>
      <c r="C37" s="15" t="s">
        <v>81</v>
      </c>
      <c r="D37" s="8"/>
      <c r="E37" s="12"/>
      <c r="F37" s="8">
        <v>48</v>
      </c>
      <c r="G37" s="8">
        <f t="shared" si="5"/>
        <v>28.799999999999997</v>
      </c>
      <c r="H37" s="8">
        <v>84</v>
      </c>
      <c r="I37" s="8">
        <f t="shared" si="8"/>
        <v>33.6</v>
      </c>
      <c r="J37" s="8">
        <f t="shared" si="9"/>
        <v>62.4</v>
      </c>
      <c r="K37" s="8">
        <v>3</v>
      </c>
    </row>
    <row r="38" spans="1:11" s="1" customFormat="1" ht="14.25">
      <c r="A38" s="8">
        <v>35</v>
      </c>
      <c r="B38" s="9" t="s">
        <v>82</v>
      </c>
      <c r="C38" s="15" t="s">
        <v>83</v>
      </c>
      <c r="D38" s="8">
        <v>20010801</v>
      </c>
      <c r="E38" s="11">
        <v>1</v>
      </c>
      <c r="F38" s="8">
        <v>55</v>
      </c>
      <c r="G38" s="8">
        <f t="shared" si="5"/>
        <v>33</v>
      </c>
      <c r="H38" s="8">
        <v>88.4</v>
      </c>
      <c r="I38" s="8">
        <f t="shared" si="8"/>
        <v>35.36000000000001</v>
      </c>
      <c r="J38" s="8">
        <f t="shared" si="9"/>
        <v>68.36000000000001</v>
      </c>
      <c r="K38" s="8">
        <v>1</v>
      </c>
    </row>
    <row r="39" spans="1:11" s="1" customFormat="1" ht="14.25">
      <c r="A39" s="8">
        <v>36</v>
      </c>
      <c r="B39" s="9" t="s">
        <v>84</v>
      </c>
      <c r="C39" s="15" t="s">
        <v>85</v>
      </c>
      <c r="D39" s="8"/>
      <c r="E39" s="13"/>
      <c r="F39" s="8">
        <v>52</v>
      </c>
      <c r="G39" s="8">
        <f t="shared" si="5"/>
        <v>31.2</v>
      </c>
      <c r="H39" s="8">
        <v>83.8</v>
      </c>
      <c r="I39" s="8">
        <f t="shared" si="8"/>
        <v>33.52</v>
      </c>
      <c r="J39" s="8">
        <f t="shared" si="9"/>
        <v>64.72</v>
      </c>
      <c r="K39" s="8">
        <v>2</v>
      </c>
    </row>
    <row r="40" spans="1:11" s="1" customFormat="1" ht="14.25">
      <c r="A40" s="8">
        <v>37</v>
      </c>
      <c r="B40" s="14" t="s">
        <v>86</v>
      </c>
      <c r="C40" s="15" t="s">
        <v>87</v>
      </c>
      <c r="D40" s="8"/>
      <c r="E40" s="13"/>
      <c r="F40" s="8">
        <v>48</v>
      </c>
      <c r="G40" s="8">
        <f t="shared" si="5"/>
        <v>28.799999999999997</v>
      </c>
      <c r="H40" s="8">
        <v>85.8</v>
      </c>
      <c r="I40" s="8">
        <f t="shared" si="8"/>
        <v>34.32</v>
      </c>
      <c r="J40" s="8">
        <f t="shared" si="9"/>
        <v>63.12</v>
      </c>
      <c r="K40" s="8">
        <v>3</v>
      </c>
    </row>
    <row r="41" spans="1:11" s="1" customFormat="1" ht="14.25">
      <c r="A41" s="8">
        <v>38</v>
      </c>
      <c r="B41" s="14" t="s">
        <v>88</v>
      </c>
      <c r="C41" s="15" t="s">
        <v>89</v>
      </c>
      <c r="D41" s="8"/>
      <c r="E41" s="12"/>
      <c r="F41" s="8">
        <v>48</v>
      </c>
      <c r="G41" s="8">
        <f t="shared" si="5"/>
        <v>28.799999999999997</v>
      </c>
      <c r="H41" s="8">
        <v>82.6</v>
      </c>
      <c r="I41" s="8">
        <f t="shared" si="8"/>
        <v>33.04</v>
      </c>
      <c r="J41" s="8">
        <f t="shared" si="9"/>
        <v>61.839999999999996</v>
      </c>
      <c r="K41" s="8">
        <v>4</v>
      </c>
    </row>
    <row r="42" spans="1:11" s="1" customFormat="1" ht="14.25">
      <c r="A42" s="8">
        <v>39</v>
      </c>
      <c r="B42" s="9" t="s">
        <v>90</v>
      </c>
      <c r="C42" s="15" t="s">
        <v>91</v>
      </c>
      <c r="D42" s="8">
        <v>20011001</v>
      </c>
      <c r="E42" s="8">
        <v>1</v>
      </c>
      <c r="F42" s="8">
        <v>52</v>
      </c>
      <c r="G42" s="8">
        <f t="shared" si="5"/>
        <v>31.2</v>
      </c>
      <c r="H42" s="8">
        <v>81</v>
      </c>
      <c r="I42" s="8">
        <f t="shared" si="8"/>
        <v>32.4</v>
      </c>
      <c r="J42" s="8">
        <f t="shared" si="9"/>
        <v>63.599999999999994</v>
      </c>
      <c r="K42" s="8">
        <v>1</v>
      </c>
    </row>
  </sheetData>
  <sheetProtection/>
  <mergeCells count="26">
    <mergeCell ref="A1:B1"/>
    <mergeCell ref="A2:K2"/>
    <mergeCell ref="D4:D6"/>
    <mergeCell ref="D7:D9"/>
    <mergeCell ref="D10:D12"/>
    <mergeCell ref="D13:D15"/>
    <mergeCell ref="D16:D18"/>
    <mergeCell ref="D19:D21"/>
    <mergeCell ref="D22:D25"/>
    <mergeCell ref="D26:D27"/>
    <mergeCell ref="D28:D30"/>
    <mergeCell ref="D32:D34"/>
    <mergeCell ref="D35:D37"/>
    <mergeCell ref="D38:D41"/>
    <mergeCell ref="E4:E6"/>
    <mergeCell ref="E7:E9"/>
    <mergeCell ref="E10:E12"/>
    <mergeCell ref="E13:E15"/>
    <mergeCell ref="E16:E18"/>
    <mergeCell ref="E19:E21"/>
    <mergeCell ref="E22:E25"/>
    <mergeCell ref="E26:E27"/>
    <mergeCell ref="E28:E30"/>
    <mergeCell ref="E32:E34"/>
    <mergeCell ref="E35:E37"/>
    <mergeCell ref="E38:E41"/>
  </mergeCells>
  <printOptions horizontalCentered="1"/>
  <pageMargins left="0.52" right="0.39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不给你说牛仔</cp:lastModifiedBy>
  <cp:lastPrinted>2018-06-30T05:04:10Z</cp:lastPrinted>
  <dcterms:created xsi:type="dcterms:W3CDTF">2016-07-08T08:41:28Z</dcterms:created>
  <dcterms:modified xsi:type="dcterms:W3CDTF">2020-09-07T01:59:38Z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