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8800" windowHeight="12540"/>
  </bookViews>
  <sheets>
    <sheet name="文秘" sheetId="3" r:id="rId1"/>
  </sheets>
  <externalReferences>
    <externalReference r:id="rId2"/>
  </externalReferences>
  <calcPr calcId="124519" iterate="1"/>
</workbook>
</file>

<file path=xl/calcChain.xml><?xml version="1.0" encoding="utf-8"?>
<calcChain xmlns="http://schemas.openxmlformats.org/spreadsheetml/2006/main">
  <c r="F3" i="3"/>
  <c r="C4"/>
  <c r="D4" s="1"/>
  <c r="C3"/>
  <c r="D3" s="1"/>
  <c r="C6"/>
  <c r="D6" s="1"/>
  <c r="C5"/>
  <c r="D5" s="1"/>
  <c r="F6"/>
  <c r="F4"/>
  <c r="F5"/>
  <c r="G3" l="1"/>
  <c r="G5"/>
  <c r="G4"/>
  <c r="G6"/>
</calcChain>
</file>

<file path=xl/sharedStrings.xml><?xml version="1.0" encoding="utf-8"?>
<sst xmlns="http://schemas.openxmlformats.org/spreadsheetml/2006/main" count="15" uniqueCount="12">
  <si>
    <t>准考证号</t>
  </si>
  <si>
    <t>总成绩</t>
  </si>
  <si>
    <t>备注</t>
  </si>
  <si>
    <t>岗位名称</t>
    <phoneticPr fontId="1" type="noConversion"/>
  </si>
  <si>
    <t>笔试成绩</t>
    <phoneticPr fontId="1" type="noConversion"/>
  </si>
  <si>
    <t>笔试折算成绩</t>
    <phoneticPr fontId="1" type="noConversion"/>
  </si>
  <si>
    <t>面试成绩</t>
    <phoneticPr fontId="1" type="noConversion"/>
  </si>
  <si>
    <t>面试折算成绩</t>
    <phoneticPr fontId="1" type="noConversion"/>
  </si>
  <si>
    <t>文秘</t>
    <phoneticPr fontId="1" type="noConversion"/>
  </si>
  <si>
    <t>排序</t>
    <phoneticPr fontId="1" type="noConversion"/>
  </si>
  <si>
    <t>进入考察</t>
    <phoneticPr fontId="1" type="noConversion"/>
  </si>
  <si>
    <t>2020年凉山州大桥水电开发有限责任公司公开考试招聘工作人员总成绩及排序（文秘）</t>
    <phoneticPr fontId="1" type="noConversion"/>
  </si>
</sst>
</file>

<file path=xl/styles.xml><?xml version="1.0" encoding="utf-8"?>
<styleSheet xmlns="http://schemas.openxmlformats.org/spreadsheetml/2006/main">
  <numFmts count="1">
    <numFmt numFmtId="176" formatCode="0.00_ "/>
  </numFmts>
  <fonts count="6">
    <font>
      <sz val="11"/>
      <color theme="1"/>
      <name val="宋体"/>
      <charset val="134"/>
      <scheme val="minor"/>
    </font>
    <font>
      <sz val="9"/>
      <name val="宋体"/>
      <charset val="134"/>
      <scheme val="minor"/>
    </font>
    <font>
      <sz val="16"/>
      <name val="方正小标宋简体"/>
      <family val="3"/>
      <charset val="134"/>
    </font>
    <font>
      <sz val="12"/>
      <name val="方正小标宋简体"/>
      <family val="3"/>
      <charset val="134"/>
    </font>
    <font>
      <sz val="16"/>
      <name val="方正小标宋简体"/>
      <family val="2"/>
    </font>
    <font>
      <sz val="14"/>
      <name val="仿宋_GB2312"/>
      <family val="2"/>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s>
  <cellStyleXfs count="1">
    <xf numFmtId="0" fontId="0" fillId="0" borderId="0">
      <alignment vertical="center"/>
    </xf>
  </cellStyleXfs>
  <cellXfs count="7">
    <xf numFmtId="0" fontId="0" fillId="0" borderId="0" xfId="0">
      <alignment vertical="center"/>
    </xf>
    <xf numFmtId="0" fontId="3" fillId="0" borderId="1" xfId="0" applyFont="1" applyFill="1" applyBorder="1" applyAlignment="1">
      <alignment horizontal="center" vertical="center" wrapText="1"/>
    </xf>
    <xf numFmtId="0" fontId="0" fillId="0" borderId="1" xfId="0" applyNumberFormat="1" applyBorder="1" applyAlignment="1">
      <alignment horizontal="center" vertical="center" wrapText="1"/>
    </xf>
    <xf numFmtId="0" fontId="5" fillId="0" borderId="1" xfId="0"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0" fontId="4" fillId="0" borderId="2" xfId="0" applyFont="1" applyFill="1" applyBorder="1" applyAlignment="1">
      <alignment horizontal="center" vertical="center"/>
    </xf>
    <xf numFmtId="0" fontId="2" fillId="0" borderId="2" xfId="0" applyFont="1" applyFill="1" applyBorder="1" applyAlignment="1">
      <alignment horizontal="center"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0&#24180;&#31038;&#25307;/004009&#33267;004012&#20937;&#23665;&#22823;&#26725;&#27700;&#30005;&#31508;&#35797;&#25104;&#32489;&#20876;.xlsb"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电力运行岗"/>
      <sheetName val="会计岗"/>
      <sheetName val="水工运行岗"/>
      <sheetName val="文秘岗"/>
    </sheetNames>
    <sheetDataSet>
      <sheetData sheetId="0">
        <row r="2">
          <cell r="D2">
            <v>65.599999999999994</v>
          </cell>
        </row>
      </sheetData>
      <sheetData sheetId="1">
        <row r="2">
          <cell r="D2">
            <v>78.5</v>
          </cell>
        </row>
      </sheetData>
      <sheetData sheetId="2">
        <row r="2">
          <cell r="D2">
            <v>60.1</v>
          </cell>
        </row>
      </sheetData>
      <sheetData sheetId="3">
        <row r="2">
          <cell r="D2">
            <v>74.3</v>
          </cell>
        </row>
        <row r="3">
          <cell r="D3">
            <v>73.5</v>
          </cell>
        </row>
        <row r="4">
          <cell r="D4">
            <v>73</v>
          </cell>
        </row>
        <row r="5">
          <cell r="D5">
            <v>73</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6"/>
  <sheetViews>
    <sheetView tabSelected="1" workbookViewId="0">
      <selection sqref="A1:I1"/>
    </sheetView>
  </sheetViews>
  <sheetFormatPr defaultRowHeight="13.5"/>
  <cols>
    <col min="1" max="1" width="16.25" customWidth="1"/>
    <col min="2" max="2" width="13.875" customWidth="1"/>
    <col min="3" max="3" width="14" customWidth="1"/>
    <col min="4" max="4" width="13.125" customWidth="1"/>
    <col min="6" max="6" width="12.75" customWidth="1"/>
    <col min="7" max="7" width="13.5" customWidth="1"/>
    <col min="8" max="8" width="10.5" customWidth="1"/>
    <col min="9" max="9" width="21.625" customWidth="1"/>
  </cols>
  <sheetData>
    <row r="1" spans="1:9" ht="36" customHeight="1">
      <c r="A1" s="5" t="s">
        <v>11</v>
      </c>
      <c r="B1" s="6"/>
      <c r="C1" s="6"/>
      <c r="D1" s="6"/>
      <c r="E1" s="6"/>
      <c r="F1" s="6"/>
      <c r="G1" s="6"/>
      <c r="H1" s="6"/>
      <c r="I1" s="6"/>
    </row>
    <row r="2" spans="1:9" ht="36" customHeight="1">
      <c r="A2" s="1" t="s">
        <v>0</v>
      </c>
      <c r="B2" s="1" t="s">
        <v>3</v>
      </c>
      <c r="C2" s="1" t="s">
        <v>4</v>
      </c>
      <c r="D2" s="1" t="s">
        <v>5</v>
      </c>
      <c r="E2" s="1" t="s">
        <v>6</v>
      </c>
      <c r="F2" s="1" t="s">
        <v>7</v>
      </c>
      <c r="G2" s="1" t="s">
        <v>1</v>
      </c>
      <c r="H2" s="1" t="s">
        <v>9</v>
      </c>
      <c r="I2" s="1" t="s">
        <v>2</v>
      </c>
    </row>
    <row r="3" spans="1:9" ht="36" customHeight="1">
      <c r="A3" s="2">
        <v>19080901729</v>
      </c>
      <c r="B3" s="3" t="s">
        <v>8</v>
      </c>
      <c r="C3" s="4">
        <f>[1]文秘岗!D3</f>
        <v>73.5</v>
      </c>
      <c r="D3" s="3">
        <f>ROUND(C3*0.4,2)</f>
        <v>29.4</v>
      </c>
      <c r="E3" s="3">
        <v>87.86</v>
      </c>
      <c r="F3" s="3">
        <f>ROUND(E3*0.6,2)</f>
        <v>52.72</v>
      </c>
      <c r="G3" s="3">
        <f>D3+F3</f>
        <v>82.12</v>
      </c>
      <c r="H3" s="3">
        <v>1</v>
      </c>
      <c r="I3" s="3" t="s">
        <v>10</v>
      </c>
    </row>
    <row r="4" spans="1:9" ht="36" customHeight="1">
      <c r="A4" s="2">
        <v>19080901626</v>
      </c>
      <c r="B4" s="3" t="s">
        <v>8</v>
      </c>
      <c r="C4" s="4">
        <f>[1]文秘岗!D4</f>
        <v>73</v>
      </c>
      <c r="D4" s="3">
        <f>ROUND(C4*0.4,2)</f>
        <v>29.2</v>
      </c>
      <c r="E4" s="3">
        <v>82.29</v>
      </c>
      <c r="F4" s="3">
        <f>ROUND(E4*0.6,2)</f>
        <v>49.37</v>
      </c>
      <c r="G4" s="3">
        <f>D4+F4</f>
        <v>78.569999999999993</v>
      </c>
      <c r="H4" s="3">
        <v>2</v>
      </c>
      <c r="I4" s="3"/>
    </row>
    <row r="5" spans="1:9" ht="36" customHeight="1">
      <c r="A5" s="2">
        <v>19080901720</v>
      </c>
      <c r="B5" s="3" t="s">
        <v>8</v>
      </c>
      <c r="C5" s="4">
        <f>[1]文秘岗!D2</f>
        <v>74.3</v>
      </c>
      <c r="D5" s="3">
        <f>ROUND(C5*0.4,2)</f>
        <v>29.72</v>
      </c>
      <c r="E5" s="3">
        <v>77.430000000000007</v>
      </c>
      <c r="F5" s="3">
        <f>ROUND(E5*0.6,2)</f>
        <v>46.46</v>
      </c>
      <c r="G5" s="3">
        <f>D5+F5</f>
        <v>76.180000000000007</v>
      </c>
      <c r="H5" s="3">
        <v>3</v>
      </c>
      <c r="I5" s="3"/>
    </row>
    <row r="6" spans="1:9" ht="36" customHeight="1">
      <c r="A6" s="2">
        <v>19080901313</v>
      </c>
      <c r="B6" s="3" t="s">
        <v>8</v>
      </c>
      <c r="C6" s="4">
        <f>[1]文秘岗!D5</f>
        <v>73</v>
      </c>
      <c r="D6" s="3">
        <f t="shared" ref="D6" si="0">ROUND(C6*0.4,2)</f>
        <v>29.2</v>
      </c>
      <c r="E6" s="3">
        <v>73.14</v>
      </c>
      <c r="F6" s="3">
        <f t="shared" ref="F6" si="1">ROUND(E6*0.6,2)</f>
        <v>43.88</v>
      </c>
      <c r="G6" s="3">
        <f t="shared" ref="G6" si="2">D6+F6</f>
        <v>73.08</v>
      </c>
      <c r="H6" s="3">
        <v>4</v>
      </c>
      <c r="I6" s="3"/>
    </row>
  </sheetData>
  <mergeCells count="1">
    <mergeCell ref="A1:I1"/>
  </mergeCells>
  <phoneticPr fontId="1" type="noConversion"/>
  <pageMargins left="0.7" right="0.7" top="0.75" bottom="0.75" header="0.3" footer="0.3"/>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ScaleCrop>false</ScaleCrop>
  <HeadingPairs>
    <vt:vector size="2" baseType="variant">
      <vt:variant>
        <vt:lpstr>工作表</vt:lpstr>
      </vt:variant>
      <vt:variant>
        <vt:i4>1</vt:i4>
      </vt:variant>
    </vt:vector>
  </HeadingPairs>
  <TitlesOfParts>
    <vt:vector size="1" baseType="lpstr">
      <vt:lpstr>文秘</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123</dc:creator>
  <cp:lastModifiedBy>PC</cp:lastModifiedBy>
  <cp:lastPrinted>2020-09-07T02:33:02Z</cp:lastPrinted>
  <dcterms:created xsi:type="dcterms:W3CDTF">2020-08-31T02:11:49Z</dcterms:created>
  <dcterms:modified xsi:type="dcterms:W3CDTF">2020-09-07T07:35:35Z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