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<sst xmlns="http://schemas.openxmlformats.org/spreadsheetml/2006/main" count="130" uniqueCount="94">
  <si>
    <t>附件1：中江县2020年高校毕业生“三支一扶”招募总成绩情况表</t>
  </si>
  <si>
    <t>时间：2020年9月5日</t>
  </si>
  <si>
    <t>序号</t>
  </si>
  <si>
    <t>姓名</t>
  </si>
  <si>
    <t>准考证号</t>
  </si>
  <si>
    <t>报考乡镇</t>
  </si>
  <si>
    <t>笔试成绩</t>
  </si>
  <si>
    <t>笔试折合成绩</t>
  </si>
  <si>
    <t>面试成绩</t>
  </si>
  <si>
    <t>面试折合成绩</t>
  </si>
  <si>
    <t>总成绩</t>
  </si>
  <si>
    <t>名次</t>
  </si>
  <si>
    <t>招考人数</t>
  </si>
  <si>
    <t>备注</t>
  </si>
  <si>
    <t>刘志鹏</t>
  </si>
  <si>
    <t>7081050100826</t>
  </si>
  <si>
    <t>黄鹿镇人民政府</t>
  </si>
  <si>
    <t>82.22</t>
  </si>
  <si>
    <t>1</t>
  </si>
  <si>
    <t>黄海芩</t>
  </si>
  <si>
    <t>7081050103811</t>
  </si>
  <si>
    <t>82.28</t>
  </si>
  <si>
    <t>2</t>
  </si>
  <si>
    <t>周欢</t>
  </si>
  <si>
    <t>7081050100106</t>
  </si>
  <si>
    <t>78.22</t>
  </si>
  <si>
    <t>3</t>
  </si>
  <si>
    <t>钟道维</t>
  </si>
  <si>
    <t>7081050102416</t>
  </si>
  <si>
    <t>会龙镇人民政府</t>
  </si>
  <si>
    <t>80.2</t>
  </si>
  <si>
    <t>刘丹</t>
  </si>
  <si>
    <t>7081050102427</t>
  </si>
  <si>
    <t>78.66</t>
  </si>
  <si>
    <t>彭竹林</t>
  </si>
  <si>
    <t>7081050103819</t>
  </si>
  <si>
    <t>78.68</t>
  </si>
  <si>
    <t>顾晨曦</t>
  </si>
  <si>
    <t>7081050103102</t>
  </si>
  <si>
    <t>联合镇人民政府</t>
  </si>
  <si>
    <t>78.64</t>
  </si>
  <si>
    <t>钟林霞</t>
  </si>
  <si>
    <t>7081050101323</t>
  </si>
  <si>
    <t>79.74</t>
  </si>
  <si>
    <t>李中蓬</t>
  </si>
  <si>
    <t>7081050101207</t>
  </si>
  <si>
    <t>陈杰诗乐</t>
  </si>
  <si>
    <t>7081050103307</t>
  </si>
  <si>
    <t>普兴镇人民政府</t>
  </si>
  <si>
    <t>78.54</t>
  </si>
  <si>
    <t>邓小松</t>
  </si>
  <si>
    <t>7081050102422</t>
  </si>
  <si>
    <t>77.54</t>
  </si>
  <si>
    <t>曾义鹏</t>
  </si>
  <si>
    <t>7081050102406</t>
  </si>
  <si>
    <t>76.36</t>
  </si>
  <si>
    <t>邓徐</t>
  </si>
  <si>
    <t>7081050102601</t>
  </si>
  <si>
    <t>太安镇人民政府</t>
  </si>
  <si>
    <t>79.54</t>
  </si>
  <si>
    <t>李师师</t>
  </si>
  <si>
    <t>7081050102826</t>
  </si>
  <si>
    <t>通济镇人民政府</t>
  </si>
  <si>
    <t>张妞</t>
  </si>
  <si>
    <t>7081050101511</t>
  </si>
  <si>
    <t>万福镇人民政府</t>
  </si>
  <si>
    <t>79.9</t>
  </si>
  <si>
    <t>张燚鑫</t>
  </si>
  <si>
    <t>7081050104619</t>
  </si>
  <si>
    <t>永安镇人民政府</t>
  </si>
  <si>
    <t>73.36</t>
  </si>
  <si>
    <t>谢箫</t>
  </si>
  <si>
    <t>7081050101812</t>
  </si>
  <si>
    <t>78.56</t>
  </si>
  <si>
    <t>王泽平</t>
  </si>
  <si>
    <t>7081050103822</t>
  </si>
  <si>
    <t>78.46</t>
  </si>
  <si>
    <t>田强</t>
  </si>
  <si>
    <t>7081050102326</t>
  </si>
  <si>
    <t>永太镇人民政府</t>
  </si>
  <si>
    <t>78.14</t>
  </si>
  <si>
    <t>田世玉</t>
  </si>
  <si>
    <t>7081050104610</t>
  </si>
  <si>
    <t>78.92</t>
  </si>
  <si>
    <t>易铖</t>
  </si>
  <si>
    <t>7081050104216</t>
  </si>
  <si>
    <t>82.94</t>
  </si>
  <si>
    <t>黄立</t>
  </si>
  <si>
    <t>7081050103129</t>
  </si>
  <si>
    <t>悦来镇人民政府</t>
  </si>
  <si>
    <t>73.34</t>
  </si>
  <si>
    <t>高雄</t>
  </si>
  <si>
    <t>7081050101119</t>
  </si>
  <si>
    <t>75.42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</si>
</sst>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.00_);[Red]\(0.00\)"/>
  </numFmts>
  <fonts count="49">
    <font>
      <sz val="12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8"/>
      <name val="楷体"/>
      <family val="3"/>
    </font>
    <font>
      <sz val="14"/>
      <name val="楷体"/>
      <family val="3"/>
    </font>
    <font>
      <sz val="14"/>
      <name val="华文楷体"/>
      <family val="3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27" fillId="0" borderId="0" applyNumberFormat="0" applyFill="0" applyBorder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80" fontId="2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/>
    </xf>
    <xf numFmtId="1" fontId="5" fillId="33" borderId="11" xfId="0" applyNumberFormat="1" applyFont="1" applyFill="1" applyBorder="1" applyAlignment="1">
      <alignment horizontal="center" vertical="center" wrapText="1"/>
    </xf>
    <xf numFmtId="180" fontId="5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quotePrefix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RowLevel_1" xfId="69"/>
    <cellStyle name="RowLevel_3" xfId="70"/>
    <cellStyle name="RowLevel_4" xfId="71"/>
    <cellStyle name="ColLevel_1" xfId="72"/>
    <cellStyle name="ColLevel_2" xfId="73"/>
    <cellStyle name="ColLevel_3" xfId="74"/>
    <cellStyle name="ColLevel_4" xfId="75"/>
    <cellStyle name="ColLevel_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5" zoomScaleNormal="85" workbookViewId="0" topLeftCell="A1">
      <selection activeCell="D25" sqref="D25"/>
    </sheetView>
  </sheetViews>
  <sheetFormatPr defaultColWidth="9.00390625" defaultRowHeight="14.25"/>
  <cols>
    <col min="1" max="1" width="5.625" style="2" customWidth="1"/>
    <col min="2" max="2" width="10.125" style="2" customWidth="1"/>
    <col min="3" max="3" width="17.875" style="2" customWidth="1"/>
    <col min="4" max="4" width="16.875" style="2" customWidth="1"/>
    <col min="5" max="5" width="7.125" style="2" customWidth="1"/>
    <col min="6" max="6" width="8.625" style="3" customWidth="1"/>
    <col min="7" max="7" width="7.625" style="3" customWidth="1"/>
    <col min="8" max="8" width="9.375" style="3" customWidth="1"/>
    <col min="9" max="9" width="8.75390625" style="3" customWidth="1"/>
    <col min="10" max="10" width="7.375" style="4" customWidth="1"/>
    <col min="11" max="11" width="6.50390625" style="2" customWidth="1"/>
    <col min="12" max="12" width="15.00390625" style="2" customWidth="1"/>
    <col min="13" max="16384" width="9.00390625" style="2" customWidth="1"/>
  </cols>
  <sheetData>
    <row r="1" spans="1:12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1"/>
      <c r="L2" s="6"/>
    </row>
    <row r="3" spans="1:12" ht="38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 t="s">
        <v>11</v>
      </c>
      <c r="K3" s="13" t="s">
        <v>12</v>
      </c>
      <c r="L3" s="13" t="s">
        <v>13</v>
      </c>
    </row>
    <row r="4" spans="1:12" ht="21.75" customHeight="1">
      <c r="A4" s="9">
        <v>1</v>
      </c>
      <c r="B4" s="10" t="s">
        <v>14</v>
      </c>
      <c r="C4" s="17" t="s">
        <v>15</v>
      </c>
      <c r="D4" s="10" t="s">
        <v>16</v>
      </c>
      <c r="E4" s="9">
        <v>69</v>
      </c>
      <c r="F4" s="9">
        <f aca="true" t="shared" si="0" ref="F4:F27">E4*0.6</f>
        <v>41.4</v>
      </c>
      <c r="G4" s="9" t="s">
        <v>17</v>
      </c>
      <c r="H4" s="9">
        <f aca="true" t="shared" si="1" ref="H4:H27">G4*0.4</f>
        <v>32.888</v>
      </c>
      <c r="I4" s="9">
        <f aca="true" t="shared" si="2" ref="I4:I27">F4+H4</f>
        <v>74.288</v>
      </c>
      <c r="J4" s="9" t="s">
        <v>18</v>
      </c>
      <c r="K4" s="14">
        <v>1</v>
      </c>
      <c r="L4" s="9"/>
    </row>
    <row r="5" spans="1:12" ht="21.75" customHeight="1">
      <c r="A5" s="9">
        <v>2</v>
      </c>
      <c r="B5" s="10" t="s">
        <v>19</v>
      </c>
      <c r="C5" s="17" t="s">
        <v>20</v>
      </c>
      <c r="D5" s="10" t="s">
        <v>16</v>
      </c>
      <c r="E5" s="9">
        <v>67</v>
      </c>
      <c r="F5" s="9">
        <f t="shared" si="0"/>
        <v>40.199999999999996</v>
      </c>
      <c r="G5" s="9" t="s">
        <v>21</v>
      </c>
      <c r="H5" s="9">
        <f t="shared" si="1"/>
        <v>32.912</v>
      </c>
      <c r="I5" s="9">
        <f t="shared" si="2"/>
        <v>73.112</v>
      </c>
      <c r="J5" s="9" t="s">
        <v>22</v>
      </c>
      <c r="K5" s="15"/>
      <c r="L5" s="9"/>
    </row>
    <row r="6" spans="1:12" ht="21.75" customHeight="1">
      <c r="A6" s="9">
        <v>3</v>
      </c>
      <c r="B6" s="10" t="s">
        <v>23</v>
      </c>
      <c r="C6" s="10" t="s">
        <v>24</v>
      </c>
      <c r="D6" s="10" t="s">
        <v>16</v>
      </c>
      <c r="E6" s="9">
        <v>67</v>
      </c>
      <c r="F6" s="9">
        <f t="shared" si="0"/>
        <v>40.199999999999996</v>
      </c>
      <c r="G6" s="9" t="s">
        <v>25</v>
      </c>
      <c r="H6" s="9">
        <f t="shared" si="1"/>
        <v>31.288</v>
      </c>
      <c r="I6" s="9">
        <f t="shared" si="2"/>
        <v>71.488</v>
      </c>
      <c r="J6" s="9" t="s">
        <v>26</v>
      </c>
      <c r="K6" s="16"/>
      <c r="L6" s="9"/>
    </row>
    <row r="7" spans="1:12" ht="21.75" customHeight="1">
      <c r="A7" s="9">
        <v>4</v>
      </c>
      <c r="B7" s="10" t="s">
        <v>27</v>
      </c>
      <c r="C7" s="10" t="s">
        <v>28</v>
      </c>
      <c r="D7" s="10" t="s">
        <v>29</v>
      </c>
      <c r="E7" s="9">
        <v>68</v>
      </c>
      <c r="F7" s="9">
        <f t="shared" si="0"/>
        <v>40.8</v>
      </c>
      <c r="G7" s="9" t="s">
        <v>30</v>
      </c>
      <c r="H7" s="9">
        <f t="shared" si="1"/>
        <v>32.080000000000005</v>
      </c>
      <c r="I7" s="9">
        <f t="shared" si="2"/>
        <v>72.88</v>
      </c>
      <c r="J7" s="9" t="s">
        <v>18</v>
      </c>
      <c r="K7" s="14">
        <v>1</v>
      </c>
      <c r="L7" s="9"/>
    </row>
    <row r="8" spans="1:12" ht="21.75" customHeight="1">
      <c r="A8" s="9">
        <v>5</v>
      </c>
      <c r="B8" s="10" t="s">
        <v>31</v>
      </c>
      <c r="C8" s="10" t="s">
        <v>32</v>
      </c>
      <c r="D8" s="10" t="s">
        <v>29</v>
      </c>
      <c r="E8" s="9">
        <v>61</v>
      </c>
      <c r="F8" s="9">
        <f t="shared" si="0"/>
        <v>36.6</v>
      </c>
      <c r="G8" s="9" t="s">
        <v>33</v>
      </c>
      <c r="H8" s="9">
        <f t="shared" si="1"/>
        <v>31.464</v>
      </c>
      <c r="I8" s="9">
        <f t="shared" si="2"/>
        <v>68.064</v>
      </c>
      <c r="J8" s="9" t="s">
        <v>26</v>
      </c>
      <c r="K8" s="15"/>
      <c r="L8" s="9"/>
    </row>
    <row r="9" spans="1:12" ht="21.75" customHeight="1">
      <c r="A9" s="9">
        <v>6</v>
      </c>
      <c r="B9" s="10" t="s">
        <v>34</v>
      </c>
      <c r="C9" s="10" t="s">
        <v>35</v>
      </c>
      <c r="D9" s="10" t="s">
        <v>29</v>
      </c>
      <c r="E9" s="9">
        <v>61</v>
      </c>
      <c r="F9" s="9">
        <f t="shared" si="0"/>
        <v>36.6</v>
      </c>
      <c r="G9" s="9" t="s">
        <v>36</v>
      </c>
      <c r="H9" s="9">
        <f t="shared" si="1"/>
        <v>31.472000000000005</v>
      </c>
      <c r="I9" s="9">
        <f t="shared" si="2"/>
        <v>68.072</v>
      </c>
      <c r="J9" s="9" t="s">
        <v>22</v>
      </c>
      <c r="K9" s="16"/>
      <c r="L9" s="9"/>
    </row>
    <row r="10" spans="1:12" s="1" customFormat="1" ht="21.75" customHeight="1">
      <c r="A10" s="9">
        <v>7</v>
      </c>
      <c r="B10" s="10" t="s">
        <v>37</v>
      </c>
      <c r="C10" s="10" t="s">
        <v>38</v>
      </c>
      <c r="D10" s="10" t="s">
        <v>39</v>
      </c>
      <c r="E10" s="9">
        <v>69</v>
      </c>
      <c r="F10" s="9">
        <f t="shared" si="0"/>
        <v>41.4</v>
      </c>
      <c r="G10" s="9" t="s">
        <v>40</v>
      </c>
      <c r="H10" s="9">
        <f t="shared" si="1"/>
        <v>31.456000000000003</v>
      </c>
      <c r="I10" s="9">
        <f t="shared" si="2"/>
        <v>72.856</v>
      </c>
      <c r="J10" s="9" t="s">
        <v>18</v>
      </c>
      <c r="K10" s="14">
        <v>1</v>
      </c>
      <c r="L10" s="9"/>
    </row>
    <row r="11" spans="1:12" s="1" customFormat="1" ht="21.75" customHeight="1">
      <c r="A11" s="9">
        <v>8</v>
      </c>
      <c r="B11" s="10" t="s">
        <v>41</v>
      </c>
      <c r="C11" s="10" t="s">
        <v>42</v>
      </c>
      <c r="D11" s="10" t="s">
        <v>39</v>
      </c>
      <c r="E11" s="9">
        <v>64</v>
      </c>
      <c r="F11" s="9">
        <f t="shared" si="0"/>
        <v>38.4</v>
      </c>
      <c r="G11" s="9" t="s">
        <v>43</v>
      </c>
      <c r="H11" s="9">
        <f t="shared" si="1"/>
        <v>31.896</v>
      </c>
      <c r="I11" s="9">
        <f t="shared" si="2"/>
        <v>70.29599999999999</v>
      </c>
      <c r="J11" s="9" t="s">
        <v>22</v>
      </c>
      <c r="K11" s="15"/>
      <c r="L11" s="9"/>
    </row>
    <row r="12" spans="1:12" s="1" customFormat="1" ht="21.75" customHeight="1">
      <c r="A12" s="9">
        <v>9</v>
      </c>
      <c r="B12" s="10" t="s">
        <v>44</v>
      </c>
      <c r="C12" s="10" t="s">
        <v>45</v>
      </c>
      <c r="D12" s="10" t="s">
        <v>39</v>
      </c>
      <c r="E12" s="9">
        <v>62</v>
      </c>
      <c r="F12" s="9">
        <f t="shared" si="0"/>
        <v>37.199999999999996</v>
      </c>
      <c r="G12" s="9" t="s">
        <v>40</v>
      </c>
      <c r="H12" s="9">
        <f t="shared" si="1"/>
        <v>31.456000000000003</v>
      </c>
      <c r="I12" s="9">
        <f t="shared" si="2"/>
        <v>68.656</v>
      </c>
      <c r="J12" s="9" t="s">
        <v>26</v>
      </c>
      <c r="K12" s="16"/>
      <c r="L12" s="9"/>
    </row>
    <row r="13" spans="1:12" s="1" customFormat="1" ht="21.75" customHeight="1">
      <c r="A13" s="9">
        <v>10</v>
      </c>
      <c r="B13" s="10" t="s">
        <v>46</v>
      </c>
      <c r="C13" s="10" t="s">
        <v>47</v>
      </c>
      <c r="D13" s="10" t="s">
        <v>48</v>
      </c>
      <c r="E13" s="9">
        <v>75</v>
      </c>
      <c r="F13" s="9">
        <f t="shared" si="0"/>
        <v>45</v>
      </c>
      <c r="G13" s="9" t="s">
        <v>49</v>
      </c>
      <c r="H13" s="9">
        <f t="shared" si="1"/>
        <v>31.416000000000004</v>
      </c>
      <c r="I13" s="9">
        <f t="shared" si="2"/>
        <v>76.416</v>
      </c>
      <c r="J13" s="9" t="s">
        <v>18</v>
      </c>
      <c r="K13" s="14">
        <v>1</v>
      </c>
      <c r="L13" s="9"/>
    </row>
    <row r="14" spans="1:12" s="1" customFormat="1" ht="21.75" customHeight="1">
      <c r="A14" s="9">
        <v>11</v>
      </c>
      <c r="B14" s="10" t="s">
        <v>50</v>
      </c>
      <c r="C14" s="10" t="s">
        <v>51</v>
      </c>
      <c r="D14" s="10" t="s">
        <v>48</v>
      </c>
      <c r="E14" s="9">
        <v>68</v>
      </c>
      <c r="F14" s="9">
        <f t="shared" si="0"/>
        <v>40.8</v>
      </c>
      <c r="G14" s="9" t="s">
        <v>52</v>
      </c>
      <c r="H14" s="9">
        <f t="shared" si="1"/>
        <v>31.016000000000005</v>
      </c>
      <c r="I14" s="9">
        <f t="shared" si="2"/>
        <v>71.816</v>
      </c>
      <c r="J14" s="9" t="s">
        <v>22</v>
      </c>
      <c r="K14" s="15"/>
      <c r="L14" s="9"/>
    </row>
    <row r="15" spans="1:12" ht="21.75" customHeight="1">
      <c r="A15" s="9">
        <v>12</v>
      </c>
      <c r="B15" s="10" t="s">
        <v>53</v>
      </c>
      <c r="C15" s="10" t="s">
        <v>54</v>
      </c>
      <c r="D15" s="10" t="s">
        <v>48</v>
      </c>
      <c r="E15" s="9">
        <v>66</v>
      </c>
      <c r="F15" s="9">
        <f t="shared" si="0"/>
        <v>39.6</v>
      </c>
      <c r="G15" s="9" t="s">
        <v>55</v>
      </c>
      <c r="H15" s="9">
        <f t="shared" si="1"/>
        <v>30.544</v>
      </c>
      <c r="I15" s="9">
        <f t="shared" si="2"/>
        <v>70.144</v>
      </c>
      <c r="J15" s="9" t="s">
        <v>26</v>
      </c>
      <c r="K15" s="16"/>
      <c r="L15" s="9"/>
    </row>
    <row r="16" spans="1:12" s="1" customFormat="1" ht="21.75" customHeight="1">
      <c r="A16" s="9">
        <v>13</v>
      </c>
      <c r="B16" s="10" t="s">
        <v>56</v>
      </c>
      <c r="C16" s="10" t="s">
        <v>57</v>
      </c>
      <c r="D16" s="10" t="s">
        <v>58</v>
      </c>
      <c r="E16" s="9">
        <v>72</v>
      </c>
      <c r="F16" s="9">
        <f t="shared" si="0"/>
        <v>43.199999999999996</v>
      </c>
      <c r="G16" s="9" t="s">
        <v>59</v>
      </c>
      <c r="H16" s="9">
        <f t="shared" si="1"/>
        <v>31.816000000000003</v>
      </c>
      <c r="I16" s="9">
        <f t="shared" si="2"/>
        <v>75.01599999999999</v>
      </c>
      <c r="J16" s="9" t="s">
        <v>18</v>
      </c>
      <c r="K16" s="9">
        <v>1</v>
      </c>
      <c r="L16" s="9"/>
    </row>
    <row r="17" spans="1:12" ht="21.75" customHeight="1">
      <c r="A17" s="9">
        <v>14</v>
      </c>
      <c r="B17" s="10" t="s">
        <v>60</v>
      </c>
      <c r="C17" s="10" t="s">
        <v>61</v>
      </c>
      <c r="D17" s="10" t="s">
        <v>62</v>
      </c>
      <c r="E17" s="9">
        <v>66</v>
      </c>
      <c r="F17" s="9">
        <f t="shared" si="0"/>
        <v>39.6</v>
      </c>
      <c r="G17" s="9" t="s">
        <v>25</v>
      </c>
      <c r="H17" s="9">
        <f t="shared" si="1"/>
        <v>31.288</v>
      </c>
      <c r="I17" s="9">
        <f t="shared" si="2"/>
        <v>70.888</v>
      </c>
      <c r="J17" s="9" t="s">
        <v>18</v>
      </c>
      <c r="K17" s="9">
        <v>1</v>
      </c>
      <c r="L17" s="9"/>
    </row>
    <row r="18" spans="1:12" ht="21.75" customHeight="1">
      <c r="A18" s="9">
        <v>15</v>
      </c>
      <c r="B18" s="10" t="s">
        <v>63</v>
      </c>
      <c r="C18" s="10" t="s">
        <v>64</v>
      </c>
      <c r="D18" s="10" t="s">
        <v>65</v>
      </c>
      <c r="E18" s="9">
        <v>57</v>
      </c>
      <c r="F18" s="9">
        <f t="shared" si="0"/>
        <v>34.199999999999996</v>
      </c>
      <c r="G18" s="9" t="s">
        <v>66</v>
      </c>
      <c r="H18" s="9">
        <f t="shared" si="1"/>
        <v>31.960000000000004</v>
      </c>
      <c r="I18" s="9">
        <f t="shared" si="2"/>
        <v>66.16</v>
      </c>
      <c r="J18" s="9" t="s">
        <v>18</v>
      </c>
      <c r="K18" s="9">
        <v>1</v>
      </c>
      <c r="L18" s="9"/>
    </row>
    <row r="19" spans="1:12" ht="21.75" customHeight="1">
      <c r="A19" s="9">
        <v>16</v>
      </c>
      <c r="B19" s="10" t="s">
        <v>67</v>
      </c>
      <c r="C19" s="10" t="s">
        <v>68</v>
      </c>
      <c r="D19" s="10" t="s">
        <v>69</v>
      </c>
      <c r="E19" s="9">
        <v>73</v>
      </c>
      <c r="F19" s="9">
        <f t="shared" si="0"/>
        <v>43.8</v>
      </c>
      <c r="G19" s="9" t="s">
        <v>70</v>
      </c>
      <c r="H19" s="9">
        <f t="shared" si="1"/>
        <v>29.344</v>
      </c>
      <c r="I19" s="9">
        <f t="shared" si="2"/>
        <v>73.144</v>
      </c>
      <c r="J19" s="9" t="s">
        <v>22</v>
      </c>
      <c r="K19" s="14">
        <v>1</v>
      </c>
      <c r="L19" s="9"/>
    </row>
    <row r="20" spans="1:12" ht="21.75" customHeight="1">
      <c r="A20" s="9">
        <v>17</v>
      </c>
      <c r="B20" s="10" t="s">
        <v>71</v>
      </c>
      <c r="C20" s="10" t="s">
        <v>72</v>
      </c>
      <c r="D20" s="10" t="s">
        <v>69</v>
      </c>
      <c r="E20" s="9">
        <v>70</v>
      </c>
      <c r="F20" s="9">
        <f t="shared" si="0"/>
        <v>42</v>
      </c>
      <c r="G20" s="9" t="s">
        <v>73</v>
      </c>
      <c r="H20" s="9">
        <f t="shared" si="1"/>
        <v>31.424000000000003</v>
      </c>
      <c r="I20" s="9">
        <f t="shared" si="2"/>
        <v>73.424</v>
      </c>
      <c r="J20" s="9" t="s">
        <v>18</v>
      </c>
      <c r="K20" s="15"/>
      <c r="L20" s="9"/>
    </row>
    <row r="21" spans="1:12" ht="21.75" customHeight="1">
      <c r="A21" s="9">
        <v>18</v>
      </c>
      <c r="B21" s="10" t="s">
        <v>74</v>
      </c>
      <c r="C21" s="10" t="s">
        <v>75</v>
      </c>
      <c r="D21" s="10" t="s">
        <v>69</v>
      </c>
      <c r="E21" s="9">
        <v>69</v>
      </c>
      <c r="F21" s="9">
        <f t="shared" si="0"/>
        <v>41.4</v>
      </c>
      <c r="G21" s="9" t="s">
        <v>76</v>
      </c>
      <c r="H21" s="9">
        <f t="shared" si="1"/>
        <v>31.384</v>
      </c>
      <c r="I21" s="9">
        <f t="shared" si="2"/>
        <v>72.78399999999999</v>
      </c>
      <c r="J21" s="9" t="s">
        <v>26</v>
      </c>
      <c r="K21" s="16"/>
      <c r="L21" s="9"/>
    </row>
    <row r="22" spans="1:12" ht="21.75" customHeight="1">
      <c r="A22" s="9">
        <v>19</v>
      </c>
      <c r="B22" s="10" t="s">
        <v>77</v>
      </c>
      <c r="C22" s="10" t="s">
        <v>78</v>
      </c>
      <c r="D22" s="10" t="s">
        <v>79</v>
      </c>
      <c r="E22" s="9">
        <v>70</v>
      </c>
      <c r="F22" s="9">
        <f t="shared" si="0"/>
        <v>42</v>
      </c>
      <c r="G22" s="9" t="s">
        <v>80</v>
      </c>
      <c r="H22" s="9">
        <f t="shared" si="1"/>
        <v>31.256</v>
      </c>
      <c r="I22" s="9">
        <f t="shared" si="2"/>
        <v>73.256</v>
      </c>
      <c r="J22" s="9" t="s">
        <v>18</v>
      </c>
      <c r="K22" s="14">
        <v>1</v>
      </c>
      <c r="L22" s="9"/>
    </row>
    <row r="23" spans="1:12" ht="21.75" customHeight="1">
      <c r="A23" s="9">
        <v>20</v>
      </c>
      <c r="B23" s="10" t="s">
        <v>81</v>
      </c>
      <c r="C23" s="10" t="s">
        <v>82</v>
      </c>
      <c r="D23" s="10" t="s">
        <v>79</v>
      </c>
      <c r="E23" s="9">
        <v>67</v>
      </c>
      <c r="F23" s="9">
        <f t="shared" si="0"/>
        <v>40.199999999999996</v>
      </c>
      <c r="G23" s="9" t="s">
        <v>83</v>
      </c>
      <c r="H23" s="9">
        <f t="shared" si="1"/>
        <v>31.568</v>
      </c>
      <c r="I23" s="9">
        <f t="shared" si="2"/>
        <v>71.768</v>
      </c>
      <c r="J23" s="9" t="s">
        <v>26</v>
      </c>
      <c r="K23" s="15"/>
      <c r="L23" s="9"/>
    </row>
    <row r="24" spans="1:12" ht="21.75" customHeight="1">
      <c r="A24" s="9">
        <v>21</v>
      </c>
      <c r="B24" s="10" t="s">
        <v>84</v>
      </c>
      <c r="C24" s="10" t="s">
        <v>85</v>
      </c>
      <c r="D24" s="10" t="s">
        <v>79</v>
      </c>
      <c r="E24" s="9">
        <v>66</v>
      </c>
      <c r="F24" s="9">
        <f t="shared" si="0"/>
        <v>39.6</v>
      </c>
      <c r="G24" s="9" t="s">
        <v>86</v>
      </c>
      <c r="H24" s="9">
        <f t="shared" si="1"/>
        <v>33.176</v>
      </c>
      <c r="I24" s="9">
        <f t="shared" si="2"/>
        <v>72.77600000000001</v>
      </c>
      <c r="J24" s="9" t="s">
        <v>22</v>
      </c>
      <c r="K24" s="16"/>
      <c r="L24" s="9"/>
    </row>
    <row r="25" spans="1:12" ht="21.75" customHeight="1">
      <c r="A25" s="9">
        <v>22</v>
      </c>
      <c r="B25" s="10" t="s">
        <v>87</v>
      </c>
      <c r="C25" s="10" t="s">
        <v>88</v>
      </c>
      <c r="D25" s="10" t="s">
        <v>89</v>
      </c>
      <c r="E25" s="9">
        <v>75</v>
      </c>
      <c r="F25" s="9">
        <f t="shared" si="0"/>
        <v>45</v>
      </c>
      <c r="G25" s="9" t="s">
        <v>90</v>
      </c>
      <c r="H25" s="9">
        <f t="shared" si="1"/>
        <v>29.336000000000002</v>
      </c>
      <c r="I25" s="9">
        <f t="shared" si="2"/>
        <v>74.336</v>
      </c>
      <c r="J25" s="9" t="s">
        <v>18</v>
      </c>
      <c r="K25" s="14" t="s">
        <v>18</v>
      </c>
      <c r="L25" s="9"/>
    </row>
    <row r="26" spans="1:12" ht="21.75" customHeight="1">
      <c r="A26" s="9">
        <v>23</v>
      </c>
      <c r="B26" s="10" t="s">
        <v>91</v>
      </c>
      <c r="C26" s="10" t="s">
        <v>92</v>
      </c>
      <c r="D26" s="10" t="s">
        <v>89</v>
      </c>
      <c r="E26" s="9">
        <v>68</v>
      </c>
      <c r="F26" s="9">
        <f t="shared" si="0"/>
        <v>40.8</v>
      </c>
      <c r="G26" s="9" t="s">
        <v>93</v>
      </c>
      <c r="H26" s="9">
        <f t="shared" si="1"/>
        <v>30.168000000000003</v>
      </c>
      <c r="I26" s="9">
        <f t="shared" si="2"/>
        <v>70.968</v>
      </c>
      <c r="J26" s="9" t="s">
        <v>22</v>
      </c>
      <c r="K26" s="16"/>
      <c r="L26" s="9"/>
    </row>
  </sheetData>
  <sheetProtection/>
  <mergeCells count="9">
    <mergeCell ref="A1:L1"/>
    <mergeCell ref="A2:L2"/>
    <mergeCell ref="K4:K6"/>
    <mergeCell ref="K7:K9"/>
    <mergeCell ref="K10:K12"/>
    <mergeCell ref="K13:K15"/>
    <mergeCell ref="K19:K21"/>
    <mergeCell ref="K22:K24"/>
    <mergeCell ref="K25:K26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JXL</cp:lastModifiedBy>
  <cp:lastPrinted>2019-07-05T02:01:06Z</cp:lastPrinted>
  <dcterms:created xsi:type="dcterms:W3CDTF">2009-06-30T06:53:52Z</dcterms:created>
  <dcterms:modified xsi:type="dcterms:W3CDTF">2020-09-05T06:06:00Z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