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H64" i="1"/>
  <c r="F64"/>
  <c r="I64" s="1"/>
  <c r="H63"/>
  <c r="F63"/>
  <c r="I63" s="1"/>
  <c r="H62"/>
  <c r="F62"/>
  <c r="I62" s="1"/>
  <c r="H60"/>
  <c r="F60"/>
  <c r="I60" s="1"/>
  <c r="H59"/>
  <c r="F59"/>
  <c r="I59" s="1"/>
  <c r="H58"/>
  <c r="F58"/>
  <c r="I58" s="1"/>
  <c r="I56"/>
  <c r="H56"/>
  <c r="F56"/>
  <c r="I55"/>
  <c r="H55"/>
  <c r="F55"/>
  <c r="H54"/>
  <c r="F54"/>
  <c r="I54" s="1"/>
  <c r="H52"/>
  <c r="F52"/>
  <c r="I52" s="1"/>
  <c r="I51"/>
  <c r="H51"/>
  <c r="F51"/>
  <c r="I50"/>
  <c r="H50"/>
  <c r="F50"/>
  <c r="H49"/>
  <c r="F49"/>
  <c r="I49" s="1"/>
  <c r="H47"/>
  <c r="F47"/>
  <c r="I47" s="1"/>
  <c r="I46"/>
  <c r="H46"/>
  <c r="F46"/>
  <c r="I45"/>
  <c r="H45"/>
  <c r="F45"/>
  <c r="H43"/>
  <c r="F43"/>
  <c r="I43" s="1"/>
  <c r="H42"/>
  <c r="F42"/>
  <c r="I42" s="1"/>
  <c r="I41"/>
  <c r="H41"/>
  <c r="F41"/>
  <c r="I39"/>
  <c r="H39"/>
  <c r="F39"/>
  <c r="F38"/>
  <c r="I38" s="1"/>
  <c r="I37"/>
  <c r="H37"/>
  <c r="F37"/>
  <c r="I35"/>
  <c r="H35"/>
  <c r="F35"/>
  <c r="H34"/>
  <c r="F34"/>
  <c r="I34" s="1"/>
  <c r="H33"/>
  <c r="F33"/>
  <c r="I33" s="1"/>
  <c r="I32"/>
  <c r="H32"/>
  <c r="F32"/>
  <c r="I30"/>
  <c r="H30"/>
  <c r="F30"/>
  <c r="H29"/>
  <c r="F29"/>
  <c r="I29" s="1"/>
  <c r="H28"/>
  <c r="F28"/>
  <c r="I28" s="1"/>
  <c r="I26"/>
  <c r="H26"/>
  <c r="F26"/>
  <c r="I25"/>
  <c r="H25"/>
  <c r="F25"/>
  <c r="H24"/>
  <c r="F24"/>
  <c r="I24" s="1"/>
  <c r="H22"/>
  <c r="F22"/>
  <c r="I22" s="1"/>
  <c r="I21"/>
  <c r="H21"/>
  <c r="F21"/>
  <c r="I20"/>
  <c r="H20"/>
  <c r="F20"/>
  <c r="H18"/>
  <c r="F18"/>
  <c r="I18" s="1"/>
  <c r="F17"/>
  <c r="I17" s="1"/>
  <c r="I16"/>
  <c r="H16"/>
  <c r="F16"/>
  <c r="H14"/>
  <c r="F14"/>
  <c r="I14" s="1"/>
  <c r="H13"/>
  <c r="F13"/>
  <c r="I13" s="1"/>
  <c r="I12"/>
  <c r="H12"/>
  <c r="F12"/>
  <c r="I10"/>
  <c r="H10"/>
  <c r="F10"/>
  <c r="H9"/>
  <c r="F9"/>
  <c r="I9" s="1"/>
  <c r="H8"/>
  <c r="F8"/>
  <c r="I8" s="1"/>
  <c r="I6"/>
  <c r="H6"/>
  <c r="F6"/>
  <c r="I5"/>
  <c r="H5"/>
  <c r="F5"/>
  <c r="H4"/>
  <c r="F4"/>
  <c r="I4" s="1"/>
</calcChain>
</file>

<file path=xl/sharedStrings.xml><?xml version="1.0" encoding="utf-8"?>
<sst xmlns="http://schemas.openxmlformats.org/spreadsheetml/2006/main" count="132" uniqueCount="76">
  <si>
    <t>序号</t>
  </si>
  <si>
    <t>姓名</t>
  </si>
  <si>
    <t>报考单位</t>
  </si>
  <si>
    <t>职位编码</t>
  </si>
  <si>
    <t>笔试成绩</t>
  </si>
  <si>
    <t>笔试折合</t>
  </si>
  <si>
    <t>面试成绩</t>
  </si>
  <si>
    <t>面试折合</t>
  </si>
  <si>
    <t>成绩合计</t>
  </si>
  <si>
    <t>排名</t>
  </si>
  <si>
    <t>是否进入体检</t>
  </si>
  <si>
    <t>备注</t>
  </si>
  <si>
    <t>递补</t>
  </si>
  <si>
    <t>邱永睿</t>
  </si>
  <si>
    <t>2020年名山区招募高校毕业生“三支一扶”计划考试总成绩排名及进入体检名单</t>
  </si>
  <si>
    <t>陈伯骏</t>
  </si>
  <si>
    <t>名山区百丈镇人民政府支农</t>
  </si>
  <si>
    <t>彭静怡</t>
  </si>
  <si>
    <t>是</t>
  </si>
  <si>
    <t>杨丹</t>
  </si>
  <si>
    <t>王梁静</t>
  </si>
  <si>
    <t>名山区车岭镇人民政府扶贫</t>
  </si>
  <si>
    <t>蒋佳威</t>
  </si>
  <si>
    <t>杨宇琴</t>
  </si>
  <si>
    <t>杨晶</t>
  </si>
  <si>
    <t>名山区车岭镇人民政府支农</t>
  </si>
  <si>
    <t>吴杭天</t>
  </si>
  <si>
    <t>周杨</t>
  </si>
  <si>
    <t>夏娟</t>
  </si>
  <si>
    <t>名山区黑竹镇人民政府扶贫</t>
  </si>
  <si>
    <t>蒋钟桃</t>
  </si>
  <si>
    <t>缺考</t>
  </si>
  <si>
    <t>杨雪吟</t>
  </si>
  <si>
    <t>韩飞</t>
  </si>
  <si>
    <t>潘宇</t>
  </si>
  <si>
    <t>任蓉</t>
  </si>
  <si>
    <t>杨杰</t>
  </si>
  <si>
    <t>名山区马岭镇人民政府扶贫</t>
  </si>
  <si>
    <t>蔡存雪</t>
  </si>
  <si>
    <t>陈瑀</t>
  </si>
  <si>
    <t>高健</t>
  </si>
  <si>
    <t>名山区马岭镇人民政府支农</t>
  </si>
  <si>
    <t>田志杰</t>
  </si>
  <si>
    <t>田雨寒</t>
  </si>
  <si>
    <t>杨黎婷</t>
  </si>
  <si>
    <t>名山区茅河镇人民政府扶贫</t>
  </si>
  <si>
    <t>卢宇飞</t>
  </si>
  <si>
    <t>杨雪瀛</t>
  </si>
  <si>
    <t>魏世豪</t>
  </si>
  <si>
    <t>杨沛东</t>
  </si>
  <si>
    <t>名山区蒙顶山镇人民政府支农</t>
  </si>
  <si>
    <t>韩长智</t>
  </si>
  <si>
    <t>柏金豆</t>
  </si>
  <si>
    <t>吴佳轩</t>
  </si>
  <si>
    <t>名山区名左渠管理所支农</t>
  </si>
  <si>
    <t>马浩</t>
  </si>
  <si>
    <t>张磊</t>
  </si>
  <si>
    <t>名山区前进镇人民政府支农</t>
  </si>
  <si>
    <t>杨俊</t>
  </si>
  <si>
    <t>张燕梅</t>
  </si>
  <si>
    <t>陈健</t>
  </si>
  <si>
    <t>向福建</t>
  </si>
  <si>
    <t>魏涞</t>
  </si>
  <si>
    <t>李佳</t>
  </si>
  <si>
    <t>李义</t>
  </si>
  <si>
    <t>名山区万古镇人民政府支农</t>
  </si>
  <si>
    <t>郭青</t>
  </si>
  <si>
    <t>毛锦华</t>
  </si>
  <si>
    <t>张铃钰</t>
  </si>
  <si>
    <t>名山区新店镇人民政府支农</t>
  </si>
  <si>
    <t>闵睿</t>
  </si>
  <si>
    <t>杨毅</t>
  </si>
  <si>
    <t>张桂鑫</t>
  </si>
  <si>
    <t>名山区中峰镇人民政府支农</t>
  </si>
  <si>
    <t>王越</t>
  </si>
  <si>
    <t>杨建</t>
  </si>
</sst>
</file>

<file path=xl/styles.xml><?xml version="1.0" encoding="utf-8"?>
<styleSheet xmlns="http://schemas.openxmlformats.org/spreadsheetml/2006/main">
  <fonts count="5">
    <font>
      <sz val="11"/>
      <name val="宋体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Normal="100" workbookViewId="0">
      <selection activeCell="O11" sqref="O11"/>
    </sheetView>
  </sheetViews>
  <sheetFormatPr defaultColWidth="9" defaultRowHeight="13.5"/>
  <cols>
    <col min="1" max="1" width="5.25" customWidth="1"/>
    <col min="3" max="3" width="30" customWidth="1"/>
    <col min="4" max="4" width="10.75" customWidth="1"/>
    <col min="5" max="5" width="9" customWidth="1"/>
    <col min="6" max="6" width="9.875" style="1" customWidth="1"/>
    <col min="7" max="7" width="8.75" style="1" customWidth="1"/>
    <col min="8" max="8" width="8.625" style="1" customWidth="1"/>
    <col min="9" max="9" width="7.875" style="1" customWidth="1"/>
    <col min="10" max="10" width="7.125" style="1" customWidth="1"/>
    <col min="11" max="11" width="12.5" style="1" customWidth="1"/>
  </cols>
  <sheetData>
    <row r="1" spans="1:12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2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"/>
    </row>
    <row r="3" spans="1:1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4.25">
      <c r="A4" s="4">
        <v>1</v>
      </c>
      <c r="B4" s="4" t="s">
        <v>15</v>
      </c>
      <c r="C4" s="4" t="s">
        <v>16</v>
      </c>
      <c r="D4" s="4">
        <v>16030101</v>
      </c>
      <c r="E4" s="4">
        <v>67</v>
      </c>
      <c r="F4" s="3">
        <f>E4*0.6</f>
        <v>40.199999999999996</v>
      </c>
      <c r="G4" s="3">
        <v>79.3</v>
      </c>
      <c r="H4" s="3">
        <f>G4*0.4</f>
        <v>31.72</v>
      </c>
      <c r="I4" s="3">
        <f>F4+H4</f>
        <v>71.919999999999987</v>
      </c>
      <c r="J4" s="3">
        <v>2</v>
      </c>
      <c r="K4" s="3"/>
      <c r="L4" s="5"/>
    </row>
    <row r="5" spans="1:12" ht="14.25">
      <c r="A5" s="4">
        <v>2</v>
      </c>
      <c r="B5" s="4" t="s">
        <v>17</v>
      </c>
      <c r="C5" s="4" t="s">
        <v>16</v>
      </c>
      <c r="D5" s="4">
        <v>16030101</v>
      </c>
      <c r="E5" s="4">
        <v>67</v>
      </c>
      <c r="F5" s="3">
        <f>E5*0.6</f>
        <v>40.199999999999996</v>
      </c>
      <c r="G5" s="3">
        <v>82.3</v>
      </c>
      <c r="H5" s="3">
        <f t="shared" ref="H5:H64" si="0">G5*0.4</f>
        <v>32.92</v>
      </c>
      <c r="I5" s="3">
        <f t="shared" ref="I5:I64" si="1">F5+H5</f>
        <v>73.12</v>
      </c>
      <c r="J5" s="3">
        <v>1</v>
      </c>
      <c r="K5" s="3" t="s">
        <v>18</v>
      </c>
      <c r="L5" s="5"/>
    </row>
    <row r="6" spans="1:12" ht="14.25">
      <c r="A6" s="4">
        <v>3</v>
      </c>
      <c r="B6" s="4" t="s">
        <v>19</v>
      </c>
      <c r="C6" s="4" t="s">
        <v>16</v>
      </c>
      <c r="D6" s="4">
        <v>16030101</v>
      </c>
      <c r="E6" s="4">
        <v>62</v>
      </c>
      <c r="F6" s="3">
        <f>E6*0.6</f>
        <v>37.199999999999996</v>
      </c>
      <c r="G6" s="3">
        <v>79.7</v>
      </c>
      <c r="H6" s="3">
        <f t="shared" si="0"/>
        <v>31.880000000000003</v>
      </c>
      <c r="I6" s="3">
        <f t="shared" si="1"/>
        <v>69.08</v>
      </c>
      <c r="J6" s="3">
        <v>3</v>
      </c>
      <c r="K6" s="3"/>
      <c r="L6" s="5"/>
    </row>
    <row r="7" spans="1:12" ht="14.25">
      <c r="A7" s="6"/>
      <c r="B7" s="6"/>
      <c r="C7" s="6"/>
      <c r="D7" s="6"/>
      <c r="E7" s="6"/>
      <c r="H7" s="3"/>
      <c r="I7" s="3"/>
    </row>
    <row r="8" spans="1:12" ht="14.25">
      <c r="A8" s="4">
        <v>4</v>
      </c>
      <c r="B8" s="4" t="s">
        <v>20</v>
      </c>
      <c r="C8" s="4" t="s">
        <v>21</v>
      </c>
      <c r="D8" s="4">
        <v>16030201</v>
      </c>
      <c r="E8" s="4">
        <v>68</v>
      </c>
      <c r="F8" s="3">
        <f>E8*0.6</f>
        <v>40.799999999999997</v>
      </c>
      <c r="G8" s="3">
        <v>79.400000000000006</v>
      </c>
      <c r="H8" s="3">
        <f t="shared" si="0"/>
        <v>31.760000000000005</v>
      </c>
      <c r="I8" s="3">
        <f t="shared" si="1"/>
        <v>72.56</v>
      </c>
      <c r="J8" s="3">
        <v>2</v>
      </c>
      <c r="K8" s="3"/>
      <c r="L8" s="5"/>
    </row>
    <row r="9" spans="1:12" ht="14.25">
      <c r="A9" s="4">
        <v>5</v>
      </c>
      <c r="B9" s="4" t="s">
        <v>22</v>
      </c>
      <c r="C9" s="4" t="s">
        <v>21</v>
      </c>
      <c r="D9" s="4">
        <v>16030201</v>
      </c>
      <c r="E9" s="4">
        <v>67</v>
      </c>
      <c r="F9" s="3">
        <f>E9*0.6</f>
        <v>40.199999999999996</v>
      </c>
      <c r="G9" s="3">
        <v>86.7</v>
      </c>
      <c r="H9" s="3">
        <f t="shared" si="0"/>
        <v>34.68</v>
      </c>
      <c r="I9" s="3">
        <f t="shared" si="1"/>
        <v>74.88</v>
      </c>
      <c r="J9" s="3">
        <v>1</v>
      </c>
      <c r="K9" s="3" t="s">
        <v>18</v>
      </c>
      <c r="L9" s="5"/>
    </row>
    <row r="10" spans="1:12" ht="14.25">
      <c r="A10" s="4">
        <v>6</v>
      </c>
      <c r="B10" s="4" t="s">
        <v>23</v>
      </c>
      <c r="C10" s="4" t="s">
        <v>21</v>
      </c>
      <c r="D10" s="4">
        <v>16030201</v>
      </c>
      <c r="E10" s="4">
        <v>56</v>
      </c>
      <c r="F10" s="3">
        <f>E10*0.6</f>
        <v>33.6</v>
      </c>
      <c r="G10" s="3">
        <v>83.6</v>
      </c>
      <c r="H10" s="3">
        <f t="shared" si="0"/>
        <v>33.44</v>
      </c>
      <c r="I10" s="3">
        <f t="shared" si="1"/>
        <v>67.039999999999992</v>
      </c>
      <c r="J10" s="3">
        <v>3</v>
      </c>
      <c r="K10" s="3"/>
      <c r="L10" s="3" t="s">
        <v>12</v>
      </c>
    </row>
    <row r="11" spans="1:12" ht="14.25">
      <c r="A11" s="6"/>
      <c r="B11" s="6"/>
      <c r="C11" s="6"/>
      <c r="D11" s="6"/>
      <c r="E11" s="6"/>
      <c r="H11" s="3"/>
      <c r="I11" s="3"/>
    </row>
    <row r="12" spans="1:12" ht="14.25">
      <c r="A12" s="4">
        <v>7</v>
      </c>
      <c r="B12" s="4" t="s">
        <v>24</v>
      </c>
      <c r="C12" s="4" t="s">
        <v>25</v>
      </c>
      <c r="D12" s="4">
        <v>16030202</v>
      </c>
      <c r="E12" s="4">
        <v>64</v>
      </c>
      <c r="F12" s="3">
        <f>E12*0.6</f>
        <v>38.4</v>
      </c>
      <c r="G12" s="3">
        <v>80</v>
      </c>
      <c r="H12" s="3">
        <f t="shared" si="0"/>
        <v>32</v>
      </c>
      <c r="I12" s="3">
        <f t="shared" si="1"/>
        <v>70.400000000000006</v>
      </c>
      <c r="J12" s="3">
        <v>1</v>
      </c>
      <c r="K12" s="3" t="s">
        <v>18</v>
      </c>
      <c r="L12" s="5"/>
    </row>
    <row r="13" spans="1:12" ht="14.25">
      <c r="A13" s="4">
        <v>8</v>
      </c>
      <c r="B13" s="4" t="s">
        <v>26</v>
      </c>
      <c r="C13" s="4" t="s">
        <v>25</v>
      </c>
      <c r="D13" s="4">
        <v>16030202</v>
      </c>
      <c r="E13" s="4">
        <v>59</v>
      </c>
      <c r="F13" s="3">
        <f>E13*0.6</f>
        <v>35.4</v>
      </c>
      <c r="G13" s="3">
        <v>83.4</v>
      </c>
      <c r="H13" s="3">
        <f t="shared" si="0"/>
        <v>33.360000000000007</v>
      </c>
      <c r="I13" s="3">
        <f t="shared" si="1"/>
        <v>68.760000000000005</v>
      </c>
      <c r="J13" s="3">
        <v>3</v>
      </c>
      <c r="K13" s="3"/>
      <c r="L13" s="5"/>
    </row>
    <row r="14" spans="1:12" ht="14.25">
      <c r="A14" s="4">
        <v>9</v>
      </c>
      <c r="B14" s="4" t="s">
        <v>27</v>
      </c>
      <c r="C14" s="4" t="s">
        <v>25</v>
      </c>
      <c r="D14" s="4">
        <v>16030202</v>
      </c>
      <c r="E14" s="4">
        <v>59</v>
      </c>
      <c r="F14" s="3">
        <f>E14*0.6</f>
        <v>35.4</v>
      </c>
      <c r="G14" s="3">
        <v>83.7</v>
      </c>
      <c r="H14" s="3">
        <f t="shared" si="0"/>
        <v>33.480000000000004</v>
      </c>
      <c r="I14" s="3">
        <f t="shared" si="1"/>
        <v>68.88</v>
      </c>
      <c r="J14" s="3">
        <v>2</v>
      </c>
      <c r="K14" s="3"/>
      <c r="L14" s="5"/>
    </row>
    <row r="15" spans="1:12" ht="14.25">
      <c r="A15" s="6"/>
      <c r="B15" s="6"/>
      <c r="C15" s="6"/>
      <c r="D15" s="6"/>
      <c r="E15" s="6"/>
      <c r="H15" s="3"/>
      <c r="I15" s="3"/>
    </row>
    <row r="16" spans="1:12" ht="14.25">
      <c r="A16" s="4">
        <v>10</v>
      </c>
      <c r="B16" s="4" t="s">
        <v>28</v>
      </c>
      <c r="C16" s="4" t="s">
        <v>29</v>
      </c>
      <c r="D16" s="4">
        <v>16030301</v>
      </c>
      <c r="E16" s="4">
        <v>66</v>
      </c>
      <c r="F16" s="3">
        <f>E16*0.6</f>
        <v>39.6</v>
      </c>
      <c r="G16" s="3">
        <v>84.6</v>
      </c>
      <c r="H16" s="3">
        <f t="shared" si="0"/>
        <v>33.839999999999996</v>
      </c>
      <c r="I16" s="3">
        <f t="shared" si="1"/>
        <v>73.44</v>
      </c>
      <c r="J16" s="3">
        <v>1</v>
      </c>
      <c r="K16" s="3" t="s">
        <v>18</v>
      </c>
      <c r="L16" s="5"/>
    </row>
    <row r="17" spans="1:14" ht="14.25">
      <c r="A17" s="4">
        <v>11</v>
      </c>
      <c r="B17" s="4" t="s">
        <v>30</v>
      </c>
      <c r="C17" s="4" t="s">
        <v>29</v>
      </c>
      <c r="D17" s="4">
        <v>16030301</v>
      </c>
      <c r="E17" s="4">
        <v>65</v>
      </c>
      <c r="F17" s="3">
        <f>E17*0.6</f>
        <v>39</v>
      </c>
      <c r="G17" s="3" t="s">
        <v>31</v>
      </c>
      <c r="H17" s="3"/>
      <c r="I17" s="3">
        <f t="shared" si="1"/>
        <v>39</v>
      </c>
      <c r="J17" s="3">
        <v>3</v>
      </c>
      <c r="K17" s="3" t="s">
        <v>31</v>
      </c>
      <c r="L17" s="5"/>
    </row>
    <row r="18" spans="1:14" ht="14.25">
      <c r="A18" s="4">
        <v>12</v>
      </c>
      <c r="B18" s="4" t="s">
        <v>32</v>
      </c>
      <c r="C18" s="4" t="s">
        <v>29</v>
      </c>
      <c r="D18" s="4">
        <v>16030301</v>
      </c>
      <c r="E18" s="4">
        <v>59</v>
      </c>
      <c r="F18" s="3">
        <f>E18*0.6</f>
        <v>35.4</v>
      </c>
      <c r="G18" s="3">
        <v>83.6</v>
      </c>
      <c r="H18" s="3">
        <f t="shared" si="0"/>
        <v>33.44</v>
      </c>
      <c r="I18" s="3">
        <f t="shared" si="1"/>
        <v>68.84</v>
      </c>
      <c r="J18" s="3">
        <v>2</v>
      </c>
      <c r="K18" s="3"/>
      <c r="L18" s="5"/>
    </row>
    <row r="19" spans="1:14" ht="14.25">
      <c r="A19" s="6"/>
      <c r="B19" s="6"/>
      <c r="C19" s="6"/>
      <c r="D19" s="6"/>
      <c r="E19" s="6"/>
      <c r="H19" s="3"/>
      <c r="I19" s="3"/>
      <c r="N19" s="1"/>
    </row>
    <row r="20" spans="1:14" ht="14.25">
      <c r="A20" s="4">
        <v>13</v>
      </c>
      <c r="B20" s="4" t="s">
        <v>33</v>
      </c>
      <c r="C20" s="4" t="s">
        <v>29</v>
      </c>
      <c r="D20" s="4">
        <v>16030302</v>
      </c>
      <c r="E20" s="4">
        <v>66</v>
      </c>
      <c r="F20" s="3">
        <f>E20*0.6</f>
        <v>39.6</v>
      </c>
      <c r="G20" s="3">
        <v>81.099999999999994</v>
      </c>
      <c r="H20" s="3">
        <f t="shared" si="0"/>
        <v>32.44</v>
      </c>
      <c r="I20" s="3">
        <f t="shared" si="1"/>
        <v>72.039999999999992</v>
      </c>
      <c r="J20" s="3">
        <v>3</v>
      </c>
      <c r="K20" s="3"/>
      <c r="L20" s="5"/>
    </row>
    <row r="21" spans="1:14" ht="14.25">
      <c r="A21" s="4">
        <v>14</v>
      </c>
      <c r="B21" s="4" t="s">
        <v>34</v>
      </c>
      <c r="C21" s="4" t="s">
        <v>29</v>
      </c>
      <c r="D21" s="4">
        <v>16030302</v>
      </c>
      <c r="E21" s="4">
        <v>66</v>
      </c>
      <c r="F21" s="3">
        <f>E21*0.6</f>
        <v>39.6</v>
      </c>
      <c r="G21" s="3">
        <v>81.900000000000006</v>
      </c>
      <c r="H21" s="3">
        <f t="shared" si="0"/>
        <v>32.760000000000005</v>
      </c>
      <c r="I21" s="3">
        <f t="shared" si="1"/>
        <v>72.360000000000014</v>
      </c>
      <c r="J21" s="3">
        <v>1</v>
      </c>
      <c r="K21" s="3" t="s">
        <v>18</v>
      </c>
      <c r="L21" s="5"/>
    </row>
    <row r="22" spans="1:14" ht="14.25">
      <c r="A22" s="4">
        <v>15</v>
      </c>
      <c r="B22" s="4" t="s">
        <v>35</v>
      </c>
      <c r="C22" s="4" t="s">
        <v>29</v>
      </c>
      <c r="D22" s="4">
        <v>16030302</v>
      </c>
      <c r="E22" s="4">
        <v>63</v>
      </c>
      <c r="F22" s="3">
        <f>E22*0.6</f>
        <v>37.799999999999997</v>
      </c>
      <c r="G22" s="3">
        <v>85.7</v>
      </c>
      <c r="H22" s="3">
        <f t="shared" si="0"/>
        <v>34.28</v>
      </c>
      <c r="I22" s="3">
        <f t="shared" si="1"/>
        <v>72.08</v>
      </c>
      <c r="J22" s="3">
        <v>2</v>
      </c>
      <c r="K22" s="3"/>
      <c r="L22" s="3" t="s">
        <v>12</v>
      </c>
    </row>
    <row r="23" spans="1:14" ht="14.25">
      <c r="A23" s="6"/>
      <c r="B23" s="6"/>
      <c r="C23" s="6"/>
      <c r="D23" s="6"/>
      <c r="E23" s="6"/>
      <c r="H23" s="3"/>
      <c r="I23" s="3"/>
    </row>
    <row r="24" spans="1:14" ht="14.25">
      <c r="A24" s="4">
        <v>16</v>
      </c>
      <c r="B24" s="4" t="s">
        <v>36</v>
      </c>
      <c r="C24" s="4" t="s">
        <v>37</v>
      </c>
      <c r="D24" s="4">
        <v>16030401</v>
      </c>
      <c r="E24" s="4">
        <v>70</v>
      </c>
      <c r="F24" s="3">
        <f>E24*0.6</f>
        <v>42</v>
      </c>
      <c r="G24" s="3">
        <v>85.9</v>
      </c>
      <c r="H24" s="3">
        <f t="shared" si="0"/>
        <v>34.360000000000007</v>
      </c>
      <c r="I24" s="3">
        <f t="shared" si="1"/>
        <v>76.360000000000014</v>
      </c>
      <c r="J24" s="3">
        <v>1</v>
      </c>
      <c r="K24" s="3" t="s">
        <v>18</v>
      </c>
      <c r="L24" s="5"/>
    </row>
    <row r="25" spans="1:14" ht="14.25">
      <c r="A25" s="4">
        <v>17</v>
      </c>
      <c r="B25" s="4" t="s">
        <v>38</v>
      </c>
      <c r="C25" s="4" t="s">
        <v>37</v>
      </c>
      <c r="D25" s="4">
        <v>16030401</v>
      </c>
      <c r="E25" s="4">
        <v>59</v>
      </c>
      <c r="F25" s="3">
        <f>E25*0.6</f>
        <v>35.4</v>
      </c>
      <c r="G25" s="3">
        <v>82.7</v>
      </c>
      <c r="H25" s="3">
        <f t="shared" si="0"/>
        <v>33.080000000000005</v>
      </c>
      <c r="I25" s="3">
        <f t="shared" si="1"/>
        <v>68.48</v>
      </c>
      <c r="J25" s="3">
        <v>2</v>
      </c>
      <c r="K25" s="3"/>
      <c r="L25" s="5"/>
    </row>
    <row r="26" spans="1:14" ht="14.25">
      <c r="A26" s="4">
        <v>18</v>
      </c>
      <c r="B26" s="4" t="s">
        <v>39</v>
      </c>
      <c r="C26" s="4" t="s">
        <v>37</v>
      </c>
      <c r="D26" s="4">
        <v>16030401</v>
      </c>
      <c r="E26" s="4">
        <v>58</v>
      </c>
      <c r="F26" s="3">
        <f>E26*0.6</f>
        <v>34.799999999999997</v>
      </c>
      <c r="G26" s="3">
        <v>78.8</v>
      </c>
      <c r="H26" s="3">
        <f t="shared" si="0"/>
        <v>31.52</v>
      </c>
      <c r="I26" s="3">
        <f t="shared" si="1"/>
        <v>66.319999999999993</v>
      </c>
      <c r="J26" s="3">
        <v>3</v>
      </c>
      <c r="K26" s="3"/>
      <c r="L26" s="3" t="s">
        <v>12</v>
      </c>
    </row>
    <row r="27" spans="1:14" ht="14.25">
      <c r="A27" s="6"/>
      <c r="B27" s="6"/>
      <c r="C27" s="6"/>
      <c r="D27" s="6"/>
      <c r="E27" s="6"/>
      <c r="H27" s="3"/>
      <c r="I27" s="3"/>
    </row>
    <row r="28" spans="1:14" ht="14.25">
      <c r="A28" s="4">
        <v>19</v>
      </c>
      <c r="B28" s="4" t="s">
        <v>40</v>
      </c>
      <c r="C28" s="4" t="s">
        <v>41</v>
      </c>
      <c r="D28" s="4">
        <v>16030402</v>
      </c>
      <c r="E28" s="4">
        <v>59</v>
      </c>
      <c r="F28" s="3">
        <f>E28*0.6</f>
        <v>35.4</v>
      </c>
      <c r="G28" s="3">
        <v>82.4</v>
      </c>
      <c r="H28" s="3">
        <f t="shared" si="0"/>
        <v>32.96</v>
      </c>
      <c r="I28" s="3">
        <f t="shared" si="1"/>
        <v>68.36</v>
      </c>
      <c r="J28" s="3">
        <v>3</v>
      </c>
      <c r="K28" s="3"/>
      <c r="L28" s="5"/>
    </row>
    <row r="29" spans="1:14" ht="14.25">
      <c r="A29" s="4">
        <v>20</v>
      </c>
      <c r="B29" s="4" t="s">
        <v>42</v>
      </c>
      <c r="C29" s="4" t="s">
        <v>41</v>
      </c>
      <c r="D29" s="4">
        <v>16030402</v>
      </c>
      <c r="E29" s="4">
        <v>58</v>
      </c>
      <c r="F29" s="3">
        <f>E29*0.6</f>
        <v>34.799999999999997</v>
      </c>
      <c r="G29" s="3">
        <v>84.8</v>
      </c>
      <c r="H29" s="3">
        <f t="shared" si="0"/>
        <v>33.92</v>
      </c>
      <c r="I29" s="3">
        <f t="shared" si="1"/>
        <v>68.72</v>
      </c>
      <c r="J29" s="3">
        <v>2</v>
      </c>
      <c r="K29" s="3"/>
      <c r="L29" s="5"/>
    </row>
    <row r="30" spans="1:14" ht="14.25">
      <c r="A30" s="4">
        <v>21</v>
      </c>
      <c r="B30" s="4" t="s">
        <v>43</v>
      </c>
      <c r="C30" s="4" t="s">
        <v>41</v>
      </c>
      <c r="D30" s="4">
        <v>16030402</v>
      </c>
      <c r="E30" s="4">
        <v>58</v>
      </c>
      <c r="F30" s="3">
        <f>E30*0.6</f>
        <v>34.799999999999997</v>
      </c>
      <c r="G30" s="3">
        <v>86</v>
      </c>
      <c r="H30" s="3">
        <f t="shared" si="0"/>
        <v>34.4</v>
      </c>
      <c r="I30" s="3">
        <f t="shared" si="1"/>
        <v>69.199999999999989</v>
      </c>
      <c r="J30" s="3">
        <v>1</v>
      </c>
      <c r="K30" s="3" t="s">
        <v>18</v>
      </c>
      <c r="L30" s="5"/>
    </row>
    <row r="31" spans="1:14" ht="14.25">
      <c r="A31" s="6"/>
      <c r="B31" s="6"/>
      <c r="C31" s="6"/>
      <c r="D31" s="6"/>
      <c r="E31" s="6"/>
      <c r="H31" s="3"/>
      <c r="I31" s="3"/>
    </row>
    <row r="32" spans="1:14" ht="14.25">
      <c r="A32" s="4">
        <v>22</v>
      </c>
      <c r="B32" s="4" t="s">
        <v>44</v>
      </c>
      <c r="C32" s="4" t="s">
        <v>45</v>
      </c>
      <c r="D32" s="4">
        <v>16030501</v>
      </c>
      <c r="E32" s="4">
        <v>68</v>
      </c>
      <c r="F32" s="3">
        <f>E32*0.6</f>
        <v>40.799999999999997</v>
      </c>
      <c r="G32" s="3">
        <v>86.9</v>
      </c>
      <c r="H32" s="3">
        <f t="shared" si="0"/>
        <v>34.760000000000005</v>
      </c>
      <c r="I32" s="3">
        <f t="shared" si="1"/>
        <v>75.56</v>
      </c>
      <c r="J32" s="3">
        <v>1</v>
      </c>
      <c r="K32" s="7" t="s">
        <v>18</v>
      </c>
      <c r="L32" s="5"/>
    </row>
    <row r="33" spans="1:15" ht="14.25">
      <c r="A33" s="4">
        <v>23</v>
      </c>
      <c r="B33" s="4" t="s">
        <v>46</v>
      </c>
      <c r="C33" s="4" t="s">
        <v>45</v>
      </c>
      <c r="D33" s="4">
        <v>16030501</v>
      </c>
      <c r="E33" s="4">
        <v>64</v>
      </c>
      <c r="F33" s="3">
        <f>E33*0.6</f>
        <v>38.4</v>
      </c>
      <c r="G33" s="3">
        <v>78.7</v>
      </c>
      <c r="H33" s="3">
        <f t="shared" si="0"/>
        <v>31.480000000000004</v>
      </c>
      <c r="I33" s="3">
        <f t="shared" si="1"/>
        <v>69.88</v>
      </c>
      <c r="J33" s="3">
        <v>4</v>
      </c>
      <c r="K33" s="3"/>
      <c r="L33" s="5"/>
    </row>
    <row r="34" spans="1:15" ht="14.25">
      <c r="A34" s="4">
        <v>24</v>
      </c>
      <c r="B34" s="4" t="s">
        <v>47</v>
      </c>
      <c r="C34" s="4" t="s">
        <v>45</v>
      </c>
      <c r="D34" s="4">
        <v>16030501</v>
      </c>
      <c r="E34" s="4">
        <v>63</v>
      </c>
      <c r="F34" s="3">
        <f>E34*0.6</f>
        <v>37.799999999999997</v>
      </c>
      <c r="G34" s="3">
        <v>82.8</v>
      </c>
      <c r="H34" s="3">
        <f t="shared" si="0"/>
        <v>33.119999999999997</v>
      </c>
      <c r="I34" s="3">
        <f t="shared" si="1"/>
        <v>70.919999999999987</v>
      </c>
      <c r="J34" s="3">
        <v>3</v>
      </c>
      <c r="K34" s="3"/>
      <c r="L34" s="5"/>
    </row>
    <row r="35" spans="1:15" ht="14.25">
      <c r="A35" s="4">
        <v>25</v>
      </c>
      <c r="B35" s="4" t="s">
        <v>48</v>
      </c>
      <c r="C35" s="4" t="s">
        <v>45</v>
      </c>
      <c r="D35" s="4">
        <v>16030501</v>
      </c>
      <c r="E35" s="4">
        <v>63</v>
      </c>
      <c r="F35" s="3">
        <f>E35*0.6</f>
        <v>37.799999999999997</v>
      </c>
      <c r="G35" s="3">
        <v>85.7</v>
      </c>
      <c r="H35" s="3">
        <f t="shared" si="0"/>
        <v>34.28</v>
      </c>
      <c r="I35" s="3">
        <f t="shared" si="1"/>
        <v>72.08</v>
      </c>
      <c r="J35" s="3">
        <v>2</v>
      </c>
      <c r="K35" s="3"/>
      <c r="L35" s="5"/>
    </row>
    <row r="36" spans="1:15" ht="14.25">
      <c r="A36" s="6"/>
      <c r="B36" s="6"/>
      <c r="C36" s="6"/>
      <c r="D36" s="6"/>
      <c r="E36" s="6"/>
      <c r="H36" s="3"/>
      <c r="I36" s="3"/>
    </row>
    <row r="37" spans="1:15" ht="14.25">
      <c r="A37" s="4">
        <v>26</v>
      </c>
      <c r="B37" s="4" t="s">
        <v>49</v>
      </c>
      <c r="C37" s="4" t="s">
        <v>50</v>
      </c>
      <c r="D37" s="4">
        <v>16030601</v>
      </c>
      <c r="E37" s="4">
        <v>71</v>
      </c>
      <c r="F37" s="3">
        <f>E37*0.6</f>
        <v>42.6</v>
      </c>
      <c r="G37" s="3">
        <v>81.8</v>
      </c>
      <c r="H37" s="3">
        <f t="shared" si="0"/>
        <v>32.72</v>
      </c>
      <c r="I37" s="3">
        <f t="shared" si="1"/>
        <v>75.319999999999993</v>
      </c>
      <c r="J37" s="3">
        <v>1</v>
      </c>
      <c r="K37" s="3" t="s">
        <v>18</v>
      </c>
      <c r="L37" s="5"/>
    </row>
    <row r="38" spans="1:15" ht="14.25">
      <c r="A38" s="4">
        <v>27</v>
      </c>
      <c r="B38" s="4" t="s">
        <v>51</v>
      </c>
      <c r="C38" s="4" t="s">
        <v>50</v>
      </c>
      <c r="D38" s="4">
        <v>16030601</v>
      </c>
      <c r="E38" s="4">
        <v>68</v>
      </c>
      <c r="F38" s="3">
        <f>E38*0.6</f>
        <v>40.799999999999997</v>
      </c>
      <c r="G38" s="3" t="s">
        <v>31</v>
      </c>
      <c r="H38" s="3"/>
      <c r="I38" s="3">
        <f t="shared" si="1"/>
        <v>40.799999999999997</v>
      </c>
      <c r="J38" s="3">
        <v>3</v>
      </c>
      <c r="K38" s="3" t="s">
        <v>31</v>
      </c>
      <c r="L38" s="5"/>
    </row>
    <row r="39" spans="1:15" ht="14.25">
      <c r="A39" s="4">
        <v>28</v>
      </c>
      <c r="B39" s="4" t="s">
        <v>52</v>
      </c>
      <c r="C39" s="4" t="s">
        <v>50</v>
      </c>
      <c r="D39" s="4">
        <v>16030601</v>
      </c>
      <c r="E39" s="4">
        <v>67</v>
      </c>
      <c r="F39" s="3">
        <f>E39*0.6</f>
        <v>40.199999999999996</v>
      </c>
      <c r="G39" s="3">
        <v>68.599999999999994</v>
      </c>
      <c r="H39" s="3">
        <f t="shared" si="0"/>
        <v>27.439999999999998</v>
      </c>
      <c r="I39" s="3">
        <f t="shared" si="1"/>
        <v>67.639999999999986</v>
      </c>
      <c r="J39" s="3">
        <v>2</v>
      </c>
      <c r="K39" s="3"/>
      <c r="L39" s="5"/>
    </row>
    <row r="40" spans="1:15" ht="14.25">
      <c r="A40" s="6"/>
      <c r="B40" s="6"/>
      <c r="C40" s="6"/>
      <c r="D40" s="6"/>
      <c r="E40" s="6"/>
      <c r="H40" s="3"/>
      <c r="I40" s="3"/>
    </row>
    <row r="41" spans="1:15" ht="14.25">
      <c r="A41" s="4">
        <v>29</v>
      </c>
      <c r="B41" s="4" t="s">
        <v>53</v>
      </c>
      <c r="C41" s="4" t="s">
        <v>54</v>
      </c>
      <c r="D41" s="4">
        <v>16030701</v>
      </c>
      <c r="E41" s="4">
        <v>71</v>
      </c>
      <c r="F41" s="3">
        <f>E41*0.6</f>
        <v>42.6</v>
      </c>
      <c r="G41" s="3">
        <v>86</v>
      </c>
      <c r="H41" s="3">
        <f t="shared" si="0"/>
        <v>34.4</v>
      </c>
      <c r="I41" s="3">
        <f t="shared" si="1"/>
        <v>77</v>
      </c>
      <c r="J41" s="3">
        <v>1</v>
      </c>
      <c r="K41" s="7" t="s">
        <v>18</v>
      </c>
      <c r="L41" s="5"/>
      <c r="O41" s="8"/>
    </row>
    <row r="42" spans="1:15" ht="14.25">
      <c r="A42" s="4">
        <v>30</v>
      </c>
      <c r="B42" s="4" t="s">
        <v>13</v>
      </c>
      <c r="C42" s="4" t="s">
        <v>54</v>
      </c>
      <c r="D42" s="4">
        <v>16030701</v>
      </c>
      <c r="E42" s="4">
        <v>68</v>
      </c>
      <c r="F42" s="3">
        <f>E42*0.6</f>
        <v>40.799999999999997</v>
      </c>
      <c r="G42" s="3">
        <v>84.1</v>
      </c>
      <c r="H42" s="3">
        <f t="shared" si="0"/>
        <v>33.64</v>
      </c>
      <c r="I42" s="3">
        <f t="shared" si="1"/>
        <v>74.44</v>
      </c>
      <c r="J42" s="3">
        <v>2</v>
      </c>
      <c r="K42" s="3"/>
      <c r="L42" s="5"/>
    </row>
    <row r="43" spans="1:15" ht="14.25">
      <c r="A43" s="4">
        <v>31</v>
      </c>
      <c r="B43" s="4" t="s">
        <v>55</v>
      </c>
      <c r="C43" s="4" t="s">
        <v>54</v>
      </c>
      <c r="D43" s="4">
        <v>16030701</v>
      </c>
      <c r="E43" s="4">
        <v>68</v>
      </c>
      <c r="F43" s="3">
        <f>E43*0.6</f>
        <v>40.799999999999997</v>
      </c>
      <c r="G43" s="3"/>
      <c r="H43" s="3">
        <f t="shared" si="0"/>
        <v>0</v>
      </c>
      <c r="I43" s="3">
        <f t="shared" si="1"/>
        <v>40.799999999999997</v>
      </c>
      <c r="J43" s="3">
        <v>3</v>
      </c>
      <c r="K43" s="7" t="s">
        <v>31</v>
      </c>
      <c r="L43" s="5"/>
    </row>
    <row r="44" spans="1:15" ht="14.25">
      <c r="A44" s="6"/>
      <c r="B44" s="6"/>
      <c r="C44" s="6"/>
      <c r="D44" s="6"/>
      <c r="E44" s="6"/>
      <c r="F44" s="3"/>
      <c r="H44" s="3"/>
      <c r="I44" s="3"/>
    </row>
    <row r="45" spans="1:15" ht="14.25">
      <c r="A45" s="4">
        <v>32</v>
      </c>
      <c r="B45" s="4" t="s">
        <v>56</v>
      </c>
      <c r="C45" s="4" t="s">
        <v>57</v>
      </c>
      <c r="D45" s="4">
        <v>16030801</v>
      </c>
      <c r="E45" s="4">
        <v>65</v>
      </c>
      <c r="F45" s="3">
        <f>E45*0.6</f>
        <v>39</v>
      </c>
      <c r="G45" s="3">
        <v>85.4</v>
      </c>
      <c r="H45" s="3">
        <f t="shared" si="0"/>
        <v>34.160000000000004</v>
      </c>
      <c r="I45" s="3">
        <f t="shared" si="1"/>
        <v>73.16</v>
      </c>
      <c r="J45" s="3">
        <v>1</v>
      </c>
      <c r="K45" s="7" t="s">
        <v>18</v>
      </c>
      <c r="L45" s="5"/>
    </row>
    <row r="46" spans="1:15" ht="14.25">
      <c r="A46" s="4">
        <v>33</v>
      </c>
      <c r="B46" s="4" t="s">
        <v>58</v>
      </c>
      <c r="C46" s="4" t="s">
        <v>57</v>
      </c>
      <c r="D46" s="4">
        <v>16030801</v>
      </c>
      <c r="E46" s="4">
        <v>63</v>
      </c>
      <c r="F46" s="3">
        <f>E46*0.6</f>
        <v>37.799999999999997</v>
      </c>
      <c r="G46" s="3">
        <v>75.8</v>
      </c>
      <c r="H46" s="3">
        <f t="shared" si="0"/>
        <v>30.32</v>
      </c>
      <c r="I46" s="3">
        <f t="shared" si="1"/>
        <v>68.12</v>
      </c>
      <c r="J46" s="3">
        <v>3</v>
      </c>
      <c r="K46" s="3"/>
      <c r="L46" s="5"/>
    </row>
    <row r="47" spans="1:15" ht="14.25">
      <c r="A47" s="4">
        <v>34</v>
      </c>
      <c r="B47" s="4" t="s">
        <v>59</v>
      </c>
      <c r="C47" s="4" t="s">
        <v>57</v>
      </c>
      <c r="D47" s="4">
        <v>16030801</v>
      </c>
      <c r="E47" s="4">
        <v>61</v>
      </c>
      <c r="F47" s="3">
        <f>E47*0.6</f>
        <v>36.6</v>
      </c>
      <c r="G47" s="3">
        <v>81.8</v>
      </c>
      <c r="H47" s="3">
        <f t="shared" si="0"/>
        <v>32.72</v>
      </c>
      <c r="I47" s="3">
        <f t="shared" si="1"/>
        <v>69.319999999999993</v>
      </c>
      <c r="J47" s="3">
        <v>2</v>
      </c>
      <c r="K47" s="3"/>
      <c r="L47" s="3" t="s">
        <v>12</v>
      </c>
    </row>
    <row r="48" spans="1:15" ht="14.25">
      <c r="A48" s="6"/>
      <c r="B48" s="6"/>
      <c r="C48" s="6"/>
      <c r="D48" s="6"/>
      <c r="E48" s="6"/>
      <c r="F48" s="3"/>
      <c r="H48" s="3"/>
      <c r="I48" s="3"/>
    </row>
    <row r="49" spans="1:12" ht="14.25">
      <c r="A49" s="4">
        <v>35</v>
      </c>
      <c r="B49" s="4" t="s">
        <v>60</v>
      </c>
      <c r="C49" s="4" t="s">
        <v>57</v>
      </c>
      <c r="D49" s="4">
        <v>16030802</v>
      </c>
      <c r="E49" s="4">
        <v>77</v>
      </c>
      <c r="F49" s="3">
        <f>E49*0.6</f>
        <v>46.199999999999996</v>
      </c>
      <c r="G49" s="3">
        <v>87.4</v>
      </c>
      <c r="H49" s="3">
        <f t="shared" si="0"/>
        <v>34.96</v>
      </c>
      <c r="I49" s="3">
        <f t="shared" si="1"/>
        <v>81.16</v>
      </c>
      <c r="J49" s="3">
        <v>1</v>
      </c>
      <c r="K49" s="7" t="s">
        <v>18</v>
      </c>
      <c r="L49" s="5"/>
    </row>
    <row r="50" spans="1:12" ht="14.25">
      <c r="A50" s="4">
        <v>36</v>
      </c>
      <c r="B50" s="4" t="s">
        <v>61</v>
      </c>
      <c r="C50" s="4" t="s">
        <v>57</v>
      </c>
      <c r="D50" s="4">
        <v>16030802</v>
      </c>
      <c r="E50" s="4">
        <v>65</v>
      </c>
      <c r="F50" s="3">
        <f>E50*0.6</f>
        <v>39</v>
      </c>
      <c r="G50" s="3">
        <v>86.1</v>
      </c>
      <c r="H50" s="3">
        <f t="shared" si="0"/>
        <v>34.44</v>
      </c>
      <c r="I50" s="3">
        <f t="shared" si="1"/>
        <v>73.44</v>
      </c>
      <c r="J50" s="3">
        <v>2</v>
      </c>
      <c r="K50" s="3"/>
      <c r="L50" s="5"/>
    </row>
    <row r="51" spans="1:12" ht="14.25">
      <c r="A51" s="4">
        <v>37</v>
      </c>
      <c r="B51" s="4" t="s">
        <v>62</v>
      </c>
      <c r="C51" s="4" t="s">
        <v>57</v>
      </c>
      <c r="D51" s="4">
        <v>16030802</v>
      </c>
      <c r="E51" s="4">
        <v>63</v>
      </c>
      <c r="F51" s="3">
        <f>E51*0.6</f>
        <v>37.799999999999997</v>
      </c>
      <c r="G51" s="3">
        <v>80.400000000000006</v>
      </c>
      <c r="H51" s="3">
        <f t="shared" si="0"/>
        <v>32.160000000000004</v>
      </c>
      <c r="I51" s="3">
        <f t="shared" si="1"/>
        <v>69.960000000000008</v>
      </c>
      <c r="J51" s="3">
        <v>4</v>
      </c>
      <c r="K51" s="3"/>
      <c r="L51" s="5"/>
    </row>
    <row r="52" spans="1:12" ht="14.25">
      <c r="A52" s="4">
        <v>38</v>
      </c>
      <c r="B52" s="4" t="s">
        <v>63</v>
      </c>
      <c r="C52" s="4" t="s">
        <v>57</v>
      </c>
      <c r="D52" s="4">
        <v>16030802</v>
      </c>
      <c r="E52" s="4">
        <v>63</v>
      </c>
      <c r="F52" s="3">
        <f>E52*0.6</f>
        <v>37.799999999999997</v>
      </c>
      <c r="G52" s="3">
        <v>83.2</v>
      </c>
      <c r="H52" s="3">
        <f t="shared" si="0"/>
        <v>33.28</v>
      </c>
      <c r="I52" s="3">
        <f t="shared" si="1"/>
        <v>71.08</v>
      </c>
      <c r="J52" s="3">
        <v>3</v>
      </c>
      <c r="K52" s="3"/>
      <c r="L52" s="5"/>
    </row>
    <row r="53" spans="1:12" ht="14.25">
      <c r="A53" s="6"/>
      <c r="B53" s="6"/>
      <c r="C53" s="6"/>
      <c r="D53" s="6"/>
      <c r="E53" s="6"/>
      <c r="F53" s="3"/>
      <c r="H53" s="3"/>
      <c r="I53" s="3"/>
    </row>
    <row r="54" spans="1:12" ht="14.25">
      <c r="A54" s="4">
        <v>39</v>
      </c>
      <c r="B54" s="4" t="s">
        <v>64</v>
      </c>
      <c r="C54" s="4" t="s">
        <v>65</v>
      </c>
      <c r="D54" s="4">
        <v>16030901</v>
      </c>
      <c r="E54" s="4">
        <v>64</v>
      </c>
      <c r="F54" s="3">
        <f t="shared" ref="F54:F64" si="2">E54*0.6</f>
        <v>38.4</v>
      </c>
      <c r="G54" s="3">
        <v>83.8</v>
      </c>
      <c r="H54" s="3">
        <f t="shared" si="0"/>
        <v>33.520000000000003</v>
      </c>
      <c r="I54" s="3">
        <f t="shared" si="1"/>
        <v>71.92</v>
      </c>
      <c r="J54" s="3">
        <v>1</v>
      </c>
      <c r="K54" s="7" t="s">
        <v>18</v>
      </c>
      <c r="L54" s="5"/>
    </row>
    <row r="55" spans="1:12" ht="14.25">
      <c r="A55" s="4">
        <v>40</v>
      </c>
      <c r="B55" s="4" t="s">
        <v>66</v>
      </c>
      <c r="C55" s="4" t="s">
        <v>65</v>
      </c>
      <c r="D55" s="4">
        <v>16030901</v>
      </c>
      <c r="E55" s="4">
        <v>61</v>
      </c>
      <c r="F55" s="3">
        <f t="shared" si="2"/>
        <v>36.6</v>
      </c>
      <c r="G55" s="3">
        <v>84.5</v>
      </c>
      <c r="H55" s="3">
        <f t="shared" si="0"/>
        <v>33.800000000000004</v>
      </c>
      <c r="I55" s="3">
        <f t="shared" si="1"/>
        <v>70.400000000000006</v>
      </c>
      <c r="J55" s="3">
        <v>2</v>
      </c>
      <c r="K55" s="3"/>
      <c r="L55" s="5"/>
    </row>
    <row r="56" spans="1:12" ht="14.25">
      <c r="A56" s="4">
        <v>41</v>
      </c>
      <c r="B56" s="4" t="s">
        <v>67</v>
      </c>
      <c r="C56" s="4" t="s">
        <v>65</v>
      </c>
      <c r="D56" s="4">
        <v>16030901</v>
      </c>
      <c r="E56" s="4">
        <v>56</v>
      </c>
      <c r="F56" s="3">
        <f t="shared" si="2"/>
        <v>33.6</v>
      </c>
      <c r="G56" s="3">
        <v>67.400000000000006</v>
      </c>
      <c r="H56" s="3">
        <f t="shared" si="0"/>
        <v>26.960000000000004</v>
      </c>
      <c r="I56" s="3">
        <f t="shared" si="1"/>
        <v>60.56</v>
      </c>
      <c r="J56" s="3">
        <v>3</v>
      </c>
      <c r="K56" s="3"/>
      <c r="L56" s="3" t="s">
        <v>12</v>
      </c>
    </row>
    <row r="57" spans="1:12" ht="14.25">
      <c r="A57" s="6"/>
      <c r="B57" s="6"/>
      <c r="C57" s="6"/>
      <c r="D57" s="6"/>
      <c r="E57" s="6"/>
      <c r="F57" s="3"/>
      <c r="H57" s="3"/>
      <c r="I57" s="3"/>
    </row>
    <row r="58" spans="1:12" ht="14.25">
      <c r="A58" s="4">
        <v>42</v>
      </c>
      <c r="B58" s="4" t="s">
        <v>68</v>
      </c>
      <c r="C58" s="4" t="s">
        <v>69</v>
      </c>
      <c r="D58" s="4">
        <v>16031001</v>
      </c>
      <c r="E58" s="4">
        <v>69</v>
      </c>
      <c r="F58" s="3">
        <f t="shared" si="2"/>
        <v>41.4</v>
      </c>
      <c r="G58" s="3">
        <v>80.599999999999994</v>
      </c>
      <c r="H58" s="3">
        <f t="shared" si="0"/>
        <v>32.24</v>
      </c>
      <c r="I58" s="3">
        <f t="shared" si="1"/>
        <v>73.64</v>
      </c>
      <c r="J58" s="3">
        <v>1</v>
      </c>
      <c r="K58" s="7" t="s">
        <v>18</v>
      </c>
      <c r="L58" s="5"/>
    </row>
    <row r="59" spans="1:12" ht="14.25">
      <c r="A59" s="4">
        <v>43</v>
      </c>
      <c r="B59" s="4" t="s">
        <v>70</v>
      </c>
      <c r="C59" s="4" t="s">
        <v>69</v>
      </c>
      <c r="D59" s="4">
        <v>16031001</v>
      </c>
      <c r="E59" s="4">
        <v>67</v>
      </c>
      <c r="F59" s="3">
        <f t="shared" si="2"/>
        <v>40.199999999999996</v>
      </c>
      <c r="G59" s="3">
        <v>80.3</v>
      </c>
      <c r="H59" s="3">
        <f t="shared" si="0"/>
        <v>32.119999999999997</v>
      </c>
      <c r="I59" s="3">
        <f t="shared" si="1"/>
        <v>72.319999999999993</v>
      </c>
      <c r="J59" s="3">
        <v>2</v>
      </c>
      <c r="K59" s="3"/>
      <c r="L59" s="5"/>
    </row>
    <row r="60" spans="1:12" ht="14.25">
      <c r="A60" s="4">
        <v>44</v>
      </c>
      <c r="B60" s="4" t="s">
        <v>71</v>
      </c>
      <c r="C60" s="4" t="s">
        <v>69</v>
      </c>
      <c r="D60" s="4">
        <v>16031001</v>
      </c>
      <c r="E60" s="4">
        <v>65</v>
      </c>
      <c r="F60" s="3">
        <f t="shared" si="2"/>
        <v>39</v>
      </c>
      <c r="G60" s="3">
        <v>79</v>
      </c>
      <c r="H60" s="3">
        <f t="shared" si="0"/>
        <v>31.6</v>
      </c>
      <c r="I60" s="3">
        <f t="shared" si="1"/>
        <v>70.599999999999994</v>
      </c>
      <c r="J60" s="3">
        <v>3</v>
      </c>
      <c r="K60" s="3"/>
      <c r="L60" s="5"/>
    </row>
    <row r="61" spans="1:12" ht="14.25">
      <c r="A61" s="6"/>
      <c r="B61" s="6"/>
      <c r="C61" s="6"/>
      <c r="D61" s="6"/>
      <c r="E61" s="6"/>
      <c r="F61" s="3"/>
      <c r="H61" s="3"/>
      <c r="I61" s="3"/>
    </row>
    <row r="62" spans="1:12" ht="14.25">
      <c r="A62" s="4">
        <v>45</v>
      </c>
      <c r="B62" s="4" t="s">
        <v>72</v>
      </c>
      <c r="C62" s="4" t="s">
        <v>73</v>
      </c>
      <c r="D62" s="4">
        <v>16031101</v>
      </c>
      <c r="E62" s="4">
        <v>60</v>
      </c>
      <c r="F62" s="3">
        <f t="shared" si="2"/>
        <v>36</v>
      </c>
      <c r="G62" s="3">
        <v>80.5</v>
      </c>
      <c r="H62" s="3">
        <f t="shared" si="0"/>
        <v>32.200000000000003</v>
      </c>
      <c r="I62" s="3">
        <f t="shared" si="1"/>
        <v>68.2</v>
      </c>
      <c r="J62" s="3">
        <v>2</v>
      </c>
      <c r="K62" s="3"/>
      <c r="L62" s="5"/>
    </row>
    <row r="63" spans="1:12" ht="14.25">
      <c r="A63" s="4">
        <v>46</v>
      </c>
      <c r="B63" s="4" t="s">
        <v>74</v>
      </c>
      <c r="C63" s="4" t="s">
        <v>73</v>
      </c>
      <c r="D63" s="4">
        <v>16031101</v>
      </c>
      <c r="E63" s="4">
        <v>59</v>
      </c>
      <c r="F63" s="3">
        <f t="shared" si="2"/>
        <v>35.4</v>
      </c>
      <c r="G63" s="3">
        <v>75.400000000000006</v>
      </c>
      <c r="H63" s="3">
        <f t="shared" si="0"/>
        <v>30.160000000000004</v>
      </c>
      <c r="I63" s="3">
        <f t="shared" si="1"/>
        <v>65.56</v>
      </c>
      <c r="J63" s="3">
        <v>3</v>
      </c>
      <c r="K63" s="3"/>
      <c r="L63" s="5"/>
    </row>
    <row r="64" spans="1:12" ht="14.25">
      <c r="A64" s="4">
        <v>47</v>
      </c>
      <c r="B64" s="4" t="s">
        <v>75</v>
      </c>
      <c r="C64" s="4" t="s">
        <v>73</v>
      </c>
      <c r="D64" s="4">
        <v>16031101</v>
      </c>
      <c r="E64" s="4">
        <v>59</v>
      </c>
      <c r="F64" s="3">
        <f t="shared" si="2"/>
        <v>35.4</v>
      </c>
      <c r="G64" s="3">
        <v>84.2</v>
      </c>
      <c r="H64" s="3">
        <f t="shared" si="0"/>
        <v>33.68</v>
      </c>
      <c r="I64" s="3">
        <f t="shared" si="1"/>
        <v>69.08</v>
      </c>
      <c r="J64" s="3">
        <v>1</v>
      </c>
      <c r="K64" s="7" t="s">
        <v>18</v>
      </c>
      <c r="L64" s="5"/>
    </row>
  </sheetData>
  <mergeCells count="1">
    <mergeCell ref="A1:K2"/>
  </mergeCells>
  <phoneticPr fontId="4" type="noConversion"/>
  <pageMargins left="0.74803149606299202" right="0.74803149606299202" top="0.78740157480314998" bottom="0.78740157480314998" header="0.511811023622047" footer="0.511811023622047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Administrator</cp:lastModifiedBy>
  <dcterms:created xsi:type="dcterms:W3CDTF">2019-06-18T00:04:00Z</dcterms:created>
  <dcterms:modified xsi:type="dcterms:W3CDTF">2020-09-05T10:32:51Z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