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F:\2020工作\2020招聘\2020第三次招聘\"/>
    </mc:Choice>
  </mc:AlternateContent>
  <xr:revisionPtr revIDLastSave="0" documentId="13_ncr:1_{AD05C46D-142C-4E30-BFA5-03C22B5AC75A}" xr6:coauthVersionLast="45" xr6:coauthVersionMax="45" xr10:uidLastSave="{00000000-0000-0000-0000-000000000000}"/>
  <bookViews>
    <workbookView xWindow="-120" yWindow="-120" windowWidth="29040" windowHeight="15840" tabRatio="790" xr2:uid="{00000000-000D-0000-FFFF-FFFF00000000}"/>
  </bookViews>
  <sheets>
    <sheet name="岗位信息表" sheetId="1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岗位信息表!$A$3:$N$11</definedName>
    <definedName name="_xlnm._FilterDatabase" localSheetId="2" hidden="1">'专业筛查（存疑）'!$A$1:$F$198</definedName>
    <definedName name="_xlnm.Print_Titles" localSheetId="0">岗位信息表!$2:$3</definedName>
  </definedNames>
  <calcPr calcId="191029"/>
</workbook>
</file>

<file path=xl/calcChain.xml><?xml version="1.0" encoding="utf-8"?>
<calcChain xmlns="http://schemas.openxmlformats.org/spreadsheetml/2006/main">
  <c r="F198" i="6" l="1"/>
  <c r="E198" i="6"/>
  <c r="D198" i="6"/>
  <c r="F197" i="6"/>
  <c r="E197" i="6"/>
  <c r="D197" i="6"/>
  <c r="F196" i="6"/>
  <c r="E196" i="6"/>
  <c r="D196" i="6"/>
  <c r="F195" i="6"/>
  <c r="E195" i="6"/>
  <c r="D195" i="6"/>
  <c r="F194" i="6"/>
  <c r="E194" i="6"/>
  <c r="D194" i="6"/>
  <c r="F193" i="6"/>
  <c r="E193" i="6"/>
  <c r="D193" i="6"/>
  <c r="F192" i="6"/>
  <c r="E192" i="6"/>
  <c r="D192" i="6"/>
  <c r="F191" i="6"/>
  <c r="E191" i="6"/>
  <c r="D191" i="6"/>
  <c r="F190" i="6"/>
  <c r="E190" i="6"/>
  <c r="D190" i="6"/>
  <c r="F189" i="6"/>
  <c r="E189" i="6"/>
  <c r="D189" i="6"/>
  <c r="F188" i="6"/>
  <c r="E188" i="6"/>
  <c r="D188" i="6"/>
  <c r="F187" i="6"/>
  <c r="E187" i="6"/>
  <c r="D187" i="6"/>
  <c r="F186" i="6"/>
  <c r="E186" i="6"/>
  <c r="D186" i="6"/>
  <c r="F185" i="6"/>
  <c r="E185" i="6"/>
  <c r="D185" i="6"/>
  <c r="F184" i="6"/>
  <c r="E184" i="6"/>
  <c r="D184" i="6"/>
  <c r="F183" i="6"/>
  <c r="E183" i="6"/>
  <c r="D183" i="6"/>
  <c r="F182" i="6"/>
  <c r="E182" i="6"/>
  <c r="D182" i="6"/>
  <c r="F181" i="6"/>
  <c r="E181" i="6"/>
  <c r="D181" i="6"/>
  <c r="F180" i="6"/>
  <c r="E180" i="6"/>
  <c r="D180" i="6"/>
  <c r="F179" i="6"/>
  <c r="E179" i="6"/>
  <c r="D179" i="6"/>
  <c r="F178" i="6"/>
  <c r="E178" i="6"/>
  <c r="D178" i="6"/>
  <c r="F177" i="6"/>
  <c r="E177" i="6"/>
  <c r="D177" i="6"/>
  <c r="F176" i="6"/>
  <c r="E176" i="6"/>
  <c r="D176" i="6"/>
  <c r="F175" i="6"/>
  <c r="E175" i="6"/>
  <c r="D175" i="6"/>
  <c r="F174" i="6"/>
  <c r="E174" i="6"/>
  <c r="D174" i="6"/>
  <c r="F173" i="6"/>
  <c r="E173" i="6"/>
  <c r="D173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G137" i="6"/>
  <c r="F137" i="6"/>
  <c r="E137" i="6"/>
  <c r="D137" i="6"/>
  <c r="B137" i="6"/>
  <c r="G136" i="6"/>
  <c r="F136" i="6"/>
  <c r="E136" i="6"/>
  <c r="D136" i="6"/>
  <c r="B136" i="6"/>
  <c r="G135" i="6"/>
  <c r="F135" i="6"/>
  <c r="E135" i="6"/>
  <c r="D135" i="6"/>
  <c r="B135" i="6"/>
  <c r="G134" i="6"/>
  <c r="F134" i="6"/>
  <c r="E134" i="6"/>
  <c r="D134" i="6"/>
  <c r="B134" i="6"/>
  <c r="G133" i="6"/>
  <c r="F133" i="6"/>
  <c r="E133" i="6"/>
  <c r="D133" i="6"/>
  <c r="B133" i="6"/>
  <c r="G132" i="6"/>
  <c r="F132" i="6"/>
  <c r="E132" i="6"/>
  <c r="D132" i="6"/>
  <c r="B132" i="6"/>
  <c r="G131" i="6"/>
  <c r="F131" i="6"/>
  <c r="E131" i="6"/>
  <c r="D131" i="6"/>
  <c r="B131" i="6"/>
  <c r="G130" i="6"/>
  <c r="F130" i="6"/>
  <c r="E130" i="6"/>
  <c r="D130" i="6"/>
  <c r="B130" i="6"/>
  <c r="G129" i="6"/>
  <c r="F129" i="6"/>
  <c r="E129" i="6"/>
  <c r="D129" i="6"/>
  <c r="B129" i="6"/>
  <c r="G128" i="6"/>
  <c r="F128" i="6"/>
  <c r="E128" i="6"/>
  <c r="D128" i="6"/>
  <c r="B128" i="6"/>
  <c r="G127" i="6"/>
  <c r="F127" i="6"/>
  <c r="E127" i="6"/>
  <c r="D127" i="6"/>
  <c r="B127" i="6"/>
  <c r="G126" i="6"/>
  <c r="F126" i="6"/>
  <c r="E126" i="6"/>
  <c r="D126" i="6"/>
  <c r="B126" i="6"/>
  <c r="G125" i="6"/>
  <c r="F125" i="6"/>
  <c r="E125" i="6"/>
  <c r="D125" i="6"/>
  <c r="B125" i="6"/>
  <c r="G124" i="6"/>
  <c r="F124" i="6"/>
  <c r="E124" i="6"/>
  <c r="D124" i="6"/>
  <c r="B124" i="6"/>
  <c r="G123" i="6"/>
  <c r="F123" i="6"/>
  <c r="E123" i="6"/>
  <c r="D123" i="6"/>
  <c r="B123" i="6"/>
  <c r="G122" i="6"/>
  <c r="F122" i="6"/>
  <c r="E122" i="6"/>
  <c r="D122" i="6"/>
  <c r="B122" i="6"/>
  <c r="G121" i="6"/>
  <c r="F121" i="6"/>
  <c r="E121" i="6"/>
  <c r="D121" i="6"/>
  <c r="B121" i="6"/>
  <c r="G120" i="6"/>
  <c r="F120" i="6"/>
  <c r="E120" i="6"/>
  <c r="D120" i="6"/>
  <c r="B120" i="6"/>
  <c r="G119" i="6"/>
  <c r="F119" i="6"/>
  <c r="E119" i="6"/>
  <c r="D119" i="6"/>
  <c r="B119" i="6"/>
  <c r="G118" i="6"/>
  <c r="F118" i="6"/>
  <c r="E118" i="6"/>
  <c r="D118" i="6"/>
  <c r="B118" i="6"/>
  <c r="G117" i="6"/>
  <c r="F117" i="6"/>
  <c r="E117" i="6"/>
  <c r="D117" i="6"/>
  <c r="B117" i="6"/>
  <c r="G116" i="6"/>
  <c r="F116" i="6"/>
  <c r="E116" i="6"/>
  <c r="D116" i="6"/>
  <c r="B116" i="6"/>
  <c r="G115" i="6"/>
  <c r="F115" i="6"/>
  <c r="E115" i="6"/>
  <c r="D115" i="6"/>
  <c r="B115" i="6"/>
  <c r="G114" i="6"/>
  <c r="F114" i="6"/>
  <c r="E114" i="6"/>
  <c r="D114" i="6"/>
  <c r="B114" i="6"/>
  <c r="G113" i="6"/>
  <c r="F113" i="6"/>
  <c r="E113" i="6"/>
  <c r="D113" i="6"/>
  <c r="B113" i="6"/>
  <c r="G112" i="6"/>
  <c r="F112" i="6"/>
  <c r="E112" i="6"/>
  <c r="D112" i="6"/>
  <c r="B112" i="6"/>
  <c r="G111" i="6"/>
  <c r="F111" i="6"/>
  <c r="E111" i="6"/>
  <c r="D111" i="6"/>
  <c r="B111" i="6"/>
  <c r="G110" i="6"/>
  <c r="F110" i="6"/>
  <c r="E110" i="6"/>
  <c r="D110" i="6"/>
  <c r="B110" i="6"/>
  <c r="G109" i="6"/>
  <c r="F109" i="6"/>
  <c r="E109" i="6"/>
  <c r="D109" i="6"/>
  <c r="B109" i="6"/>
  <c r="G108" i="6"/>
  <c r="F108" i="6"/>
  <c r="E108" i="6"/>
  <c r="D108" i="6"/>
  <c r="B108" i="6"/>
  <c r="G107" i="6"/>
  <c r="F107" i="6"/>
  <c r="E107" i="6"/>
  <c r="D107" i="6"/>
  <c r="B107" i="6"/>
  <c r="G106" i="6"/>
  <c r="F106" i="6"/>
  <c r="E106" i="6"/>
  <c r="D106" i="6"/>
  <c r="B106" i="6"/>
  <c r="G105" i="6"/>
  <c r="F105" i="6"/>
  <c r="E105" i="6"/>
  <c r="D105" i="6"/>
  <c r="B105" i="6"/>
  <c r="G104" i="6"/>
  <c r="F104" i="6"/>
  <c r="E104" i="6"/>
  <c r="D104" i="6"/>
  <c r="B104" i="6"/>
  <c r="G103" i="6"/>
  <c r="F103" i="6"/>
  <c r="E103" i="6"/>
  <c r="D103" i="6"/>
  <c r="B103" i="6"/>
  <c r="G102" i="6"/>
  <c r="F102" i="6"/>
  <c r="E102" i="6"/>
  <c r="D102" i="6"/>
  <c r="B102" i="6"/>
  <c r="G101" i="6"/>
  <c r="F101" i="6"/>
  <c r="E101" i="6"/>
  <c r="D101" i="6"/>
  <c r="B101" i="6"/>
  <c r="G100" i="6"/>
  <c r="F100" i="6"/>
  <c r="E100" i="6"/>
  <c r="D100" i="6"/>
  <c r="B100" i="6"/>
  <c r="G99" i="6"/>
  <c r="F99" i="6"/>
  <c r="E99" i="6"/>
  <c r="D99" i="6"/>
  <c r="B99" i="6"/>
  <c r="G98" i="6"/>
  <c r="F98" i="6"/>
  <c r="E98" i="6"/>
  <c r="D98" i="6"/>
  <c r="B98" i="6"/>
  <c r="G97" i="6"/>
  <c r="F97" i="6"/>
  <c r="E97" i="6"/>
  <c r="D97" i="6"/>
  <c r="B97" i="6"/>
  <c r="G96" i="6"/>
  <c r="F96" i="6"/>
  <c r="E96" i="6"/>
  <c r="D96" i="6"/>
  <c r="B96" i="6"/>
  <c r="G95" i="6"/>
  <c r="F95" i="6"/>
  <c r="E95" i="6"/>
  <c r="D95" i="6"/>
  <c r="B95" i="6"/>
  <c r="G94" i="6"/>
  <c r="F94" i="6"/>
  <c r="E94" i="6"/>
  <c r="D94" i="6"/>
  <c r="B94" i="6"/>
  <c r="G93" i="6"/>
  <c r="F93" i="6"/>
  <c r="E93" i="6"/>
  <c r="D93" i="6"/>
  <c r="B93" i="6"/>
  <c r="G92" i="6"/>
  <c r="F92" i="6"/>
  <c r="E92" i="6"/>
  <c r="D92" i="6"/>
  <c r="B92" i="6"/>
  <c r="G91" i="6"/>
  <c r="F91" i="6"/>
  <c r="E91" i="6"/>
  <c r="D91" i="6"/>
  <c r="B91" i="6"/>
  <c r="G90" i="6"/>
  <c r="F90" i="6"/>
  <c r="E90" i="6"/>
  <c r="D90" i="6"/>
  <c r="B90" i="6"/>
  <c r="G89" i="6"/>
  <c r="F89" i="6"/>
  <c r="E89" i="6"/>
  <c r="D89" i="6"/>
  <c r="B89" i="6"/>
  <c r="G88" i="6"/>
  <c r="F88" i="6"/>
  <c r="E88" i="6"/>
  <c r="D88" i="6"/>
  <c r="B88" i="6"/>
  <c r="G87" i="6"/>
  <c r="F87" i="6"/>
  <c r="E87" i="6"/>
  <c r="D87" i="6"/>
  <c r="B87" i="6"/>
  <c r="G86" i="6"/>
  <c r="F86" i="6"/>
  <c r="E86" i="6"/>
  <c r="D86" i="6"/>
  <c r="B86" i="6"/>
  <c r="G85" i="6"/>
  <c r="F85" i="6"/>
  <c r="E85" i="6"/>
  <c r="D85" i="6"/>
  <c r="B85" i="6"/>
  <c r="G84" i="6"/>
  <c r="F84" i="6"/>
  <c r="E84" i="6"/>
  <c r="D84" i="6"/>
  <c r="B84" i="6"/>
  <c r="G83" i="6"/>
  <c r="F83" i="6"/>
  <c r="E83" i="6"/>
  <c r="D83" i="6"/>
  <c r="B83" i="6"/>
  <c r="G82" i="6"/>
  <c r="F82" i="6"/>
  <c r="E82" i="6"/>
  <c r="D82" i="6"/>
  <c r="B82" i="6"/>
  <c r="G81" i="6"/>
  <c r="F81" i="6"/>
  <c r="E81" i="6"/>
  <c r="D81" i="6"/>
  <c r="B81" i="6"/>
  <c r="G80" i="6"/>
  <c r="F80" i="6"/>
  <c r="E80" i="6"/>
  <c r="D80" i="6"/>
  <c r="B80" i="6"/>
  <c r="G79" i="6"/>
  <c r="F79" i="6"/>
  <c r="E79" i="6"/>
  <c r="D79" i="6"/>
  <c r="B79" i="6"/>
  <c r="G78" i="6"/>
  <c r="F78" i="6"/>
  <c r="E78" i="6"/>
  <c r="D78" i="6"/>
  <c r="B78" i="6"/>
  <c r="G77" i="6"/>
  <c r="F77" i="6"/>
  <c r="E77" i="6"/>
  <c r="D77" i="6"/>
  <c r="B77" i="6"/>
  <c r="G76" i="6"/>
  <c r="F76" i="6"/>
  <c r="E76" i="6"/>
  <c r="D76" i="6"/>
  <c r="B76" i="6"/>
  <c r="G75" i="6"/>
  <c r="F75" i="6"/>
  <c r="E75" i="6"/>
  <c r="D75" i="6"/>
  <c r="B75" i="6"/>
  <c r="G74" i="6"/>
  <c r="F74" i="6"/>
  <c r="E74" i="6"/>
  <c r="D74" i="6"/>
  <c r="B74" i="6"/>
  <c r="G73" i="6"/>
  <c r="F73" i="6"/>
  <c r="E73" i="6"/>
  <c r="D73" i="6"/>
  <c r="B73" i="6"/>
  <c r="G72" i="6"/>
  <c r="F72" i="6"/>
  <c r="E72" i="6"/>
  <c r="D72" i="6"/>
  <c r="B72" i="6"/>
  <c r="G71" i="6"/>
  <c r="F71" i="6"/>
  <c r="E71" i="6"/>
  <c r="D71" i="6"/>
  <c r="B71" i="6"/>
  <c r="G70" i="6"/>
  <c r="F70" i="6"/>
  <c r="E70" i="6"/>
  <c r="D70" i="6"/>
  <c r="B70" i="6"/>
  <c r="G69" i="6"/>
  <c r="F69" i="6"/>
  <c r="E69" i="6"/>
  <c r="D69" i="6"/>
  <c r="B69" i="6"/>
  <c r="G68" i="6"/>
  <c r="F68" i="6"/>
  <c r="E68" i="6"/>
  <c r="D68" i="6"/>
  <c r="B68" i="6"/>
  <c r="G67" i="6"/>
  <c r="F67" i="6"/>
  <c r="E67" i="6"/>
  <c r="D67" i="6"/>
  <c r="B67" i="6"/>
  <c r="G66" i="6"/>
  <c r="F66" i="6"/>
  <c r="E66" i="6"/>
  <c r="D66" i="6"/>
  <c r="B66" i="6"/>
  <c r="G65" i="6"/>
  <c r="F65" i="6"/>
  <c r="E65" i="6"/>
  <c r="D65" i="6"/>
  <c r="B65" i="6"/>
  <c r="G64" i="6"/>
  <c r="F64" i="6"/>
  <c r="E64" i="6"/>
  <c r="D64" i="6"/>
  <c r="B64" i="6"/>
  <c r="G63" i="6"/>
  <c r="F63" i="6"/>
  <c r="E63" i="6"/>
  <c r="D63" i="6"/>
  <c r="B63" i="6"/>
  <c r="G62" i="6"/>
  <c r="F62" i="6"/>
  <c r="E62" i="6"/>
  <c r="D62" i="6"/>
  <c r="B62" i="6"/>
  <c r="G61" i="6"/>
  <c r="F61" i="6"/>
  <c r="E61" i="6"/>
  <c r="D61" i="6"/>
  <c r="B61" i="6"/>
  <c r="G60" i="6"/>
  <c r="F60" i="6"/>
  <c r="E60" i="6"/>
  <c r="D60" i="6"/>
  <c r="B60" i="6"/>
  <c r="G59" i="6"/>
  <c r="F59" i="6"/>
  <c r="E59" i="6"/>
  <c r="D59" i="6"/>
  <c r="B59" i="6"/>
  <c r="G58" i="6"/>
  <c r="F58" i="6"/>
  <c r="E58" i="6"/>
  <c r="D58" i="6"/>
  <c r="B58" i="6"/>
  <c r="G57" i="6"/>
  <c r="F57" i="6"/>
  <c r="E57" i="6"/>
  <c r="D57" i="6"/>
  <c r="B57" i="6"/>
  <c r="G56" i="6"/>
  <c r="F56" i="6"/>
  <c r="E56" i="6"/>
  <c r="D56" i="6"/>
  <c r="B56" i="6"/>
  <c r="G55" i="6"/>
  <c r="F55" i="6"/>
  <c r="E55" i="6"/>
  <c r="D55" i="6"/>
  <c r="B55" i="6"/>
  <c r="G54" i="6"/>
  <c r="F54" i="6"/>
  <c r="E54" i="6"/>
  <c r="D54" i="6"/>
  <c r="B54" i="6"/>
  <c r="G53" i="6"/>
  <c r="F53" i="6"/>
  <c r="E53" i="6"/>
  <c r="D53" i="6"/>
  <c r="B53" i="6"/>
  <c r="G52" i="6"/>
  <c r="F52" i="6"/>
  <c r="E52" i="6"/>
  <c r="D52" i="6"/>
  <c r="B52" i="6"/>
  <c r="G51" i="6"/>
  <c r="F51" i="6"/>
  <c r="E51" i="6"/>
  <c r="D51" i="6"/>
  <c r="B51" i="6"/>
  <c r="G50" i="6"/>
  <c r="F50" i="6"/>
  <c r="E50" i="6"/>
  <c r="D50" i="6"/>
  <c r="B50" i="6"/>
  <c r="G49" i="6"/>
  <c r="F49" i="6"/>
  <c r="E49" i="6"/>
  <c r="D49" i="6"/>
  <c r="B49" i="6"/>
  <c r="G48" i="6"/>
  <c r="F48" i="6"/>
  <c r="E48" i="6"/>
  <c r="D48" i="6"/>
  <c r="B48" i="6"/>
  <c r="G47" i="6"/>
  <c r="F47" i="6"/>
  <c r="E47" i="6"/>
  <c r="D47" i="6"/>
  <c r="B47" i="6"/>
  <c r="G46" i="6"/>
  <c r="F46" i="6"/>
  <c r="E46" i="6"/>
  <c r="D46" i="6"/>
  <c r="B46" i="6"/>
  <c r="G45" i="6"/>
  <c r="F45" i="6"/>
  <c r="E45" i="6"/>
  <c r="D45" i="6"/>
  <c r="B45" i="6"/>
  <c r="G44" i="6"/>
  <c r="F44" i="6"/>
  <c r="E44" i="6"/>
  <c r="D44" i="6"/>
  <c r="B44" i="6"/>
  <c r="G43" i="6"/>
  <c r="F43" i="6"/>
  <c r="E43" i="6"/>
  <c r="D43" i="6"/>
  <c r="B43" i="6"/>
  <c r="G42" i="6"/>
  <c r="F42" i="6"/>
  <c r="E42" i="6"/>
  <c r="D42" i="6"/>
  <c r="B42" i="6"/>
  <c r="G41" i="6"/>
  <c r="F41" i="6"/>
  <c r="E41" i="6"/>
  <c r="D41" i="6"/>
  <c r="B41" i="6"/>
  <c r="G40" i="6"/>
  <c r="F40" i="6"/>
  <c r="E40" i="6"/>
  <c r="D40" i="6"/>
  <c r="B40" i="6"/>
  <c r="G39" i="6"/>
  <c r="F39" i="6"/>
  <c r="E39" i="6"/>
  <c r="D39" i="6"/>
  <c r="B39" i="6"/>
  <c r="G38" i="6"/>
  <c r="F38" i="6"/>
  <c r="E38" i="6"/>
  <c r="D38" i="6"/>
  <c r="B38" i="6"/>
  <c r="G37" i="6"/>
  <c r="F37" i="6"/>
  <c r="E37" i="6"/>
  <c r="D37" i="6"/>
  <c r="B37" i="6"/>
  <c r="G36" i="6"/>
  <c r="F36" i="6"/>
  <c r="E36" i="6"/>
  <c r="D36" i="6"/>
  <c r="B36" i="6"/>
  <c r="G35" i="6"/>
  <c r="F35" i="6"/>
  <c r="E35" i="6"/>
  <c r="D35" i="6"/>
  <c r="B35" i="6"/>
  <c r="G34" i="6"/>
  <c r="F34" i="6"/>
  <c r="E34" i="6"/>
  <c r="D34" i="6"/>
  <c r="B34" i="6"/>
  <c r="G33" i="6"/>
  <c r="F33" i="6"/>
  <c r="E33" i="6"/>
  <c r="D33" i="6"/>
  <c r="B33" i="6"/>
  <c r="G32" i="6"/>
  <c r="F32" i="6"/>
  <c r="E32" i="6"/>
  <c r="D32" i="6"/>
  <c r="B32" i="6"/>
  <c r="G31" i="6"/>
  <c r="F31" i="6"/>
  <c r="E31" i="6"/>
  <c r="D31" i="6"/>
  <c r="B31" i="6"/>
  <c r="G30" i="6"/>
  <c r="F30" i="6"/>
  <c r="E30" i="6"/>
  <c r="D30" i="6"/>
  <c r="B30" i="6"/>
  <c r="G29" i="6"/>
  <c r="F29" i="6"/>
  <c r="E29" i="6"/>
  <c r="D29" i="6"/>
  <c r="B29" i="6"/>
  <c r="G28" i="6"/>
  <c r="F28" i="6"/>
  <c r="E28" i="6"/>
  <c r="D28" i="6"/>
  <c r="B28" i="6"/>
  <c r="G27" i="6"/>
  <c r="F27" i="6"/>
  <c r="E27" i="6"/>
  <c r="D27" i="6"/>
  <c r="B27" i="6"/>
  <c r="G26" i="6"/>
  <c r="F26" i="6"/>
  <c r="E26" i="6"/>
  <c r="D26" i="6"/>
  <c r="B26" i="6"/>
  <c r="G25" i="6"/>
  <c r="F25" i="6"/>
  <c r="E25" i="6"/>
  <c r="D25" i="6"/>
  <c r="B25" i="6"/>
  <c r="G24" i="6"/>
  <c r="F24" i="6"/>
  <c r="E24" i="6"/>
  <c r="D24" i="6"/>
  <c r="B24" i="6"/>
  <c r="G23" i="6"/>
  <c r="F23" i="6"/>
  <c r="E23" i="6"/>
  <c r="B23" i="6"/>
  <c r="G22" i="6"/>
  <c r="F22" i="6"/>
  <c r="E22" i="6"/>
  <c r="D22" i="6"/>
  <c r="B22" i="6"/>
  <c r="G21" i="6"/>
  <c r="F21" i="6"/>
  <c r="E21" i="6"/>
  <c r="D21" i="6"/>
  <c r="B21" i="6"/>
  <c r="G20" i="6"/>
  <c r="F20" i="6"/>
  <c r="E20" i="6"/>
  <c r="D20" i="6"/>
  <c r="B20" i="6"/>
  <c r="G19" i="6"/>
  <c r="F19" i="6"/>
  <c r="E19" i="6"/>
  <c r="D19" i="6"/>
  <c r="B19" i="6"/>
  <c r="G18" i="6"/>
  <c r="F18" i="6"/>
  <c r="E18" i="6"/>
  <c r="D18" i="6"/>
  <c r="B18" i="6"/>
  <c r="G17" i="6"/>
  <c r="F17" i="6"/>
  <c r="E17" i="6"/>
  <c r="D17" i="6"/>
  <c r="B17" i="6"/>
  <c r="G16" i="6"/>
  <c r="F16" i="6"/>
  <c r="E16" i="6"/>
  <c r="D16" i="6"/>
  <c r="B16" i="6"/>
  <c r="G15" i="6"/>
  <c r="F15" i="6"/>
  <c r="E15" i="6"/>
  <c r="D15" i="6"/>
  <c r="B15" i="6"/>
  <c r="D14" i="6"/>
  <c r="B14" i="6"/>
  <c r="D13" i="6"/>
  <c r="B13" i="6"/>
  <c r="G12" i="6"/>
  <c r="F12" i="6"/>
  <c r="E12" i="6"/>
  <c r="D12" i="6"/>
  <c r="B12" i="6"/>
  <c r="G11" i="6"/>
  <c r="F11" i="6"/>
  <c r="E11" i="6"/>
  <c r="D11" i="6"/>
  <c r="B11" i="6"/>
  <c r="G10" i="6"/>
  <c r="F10" i="6"/>
  <c r="E10" i="6"/>
  <c r="D10" i="6"/>
  <c r="B10" i="6"/>
  <c r="G9" i="6"/>
  <c r="F9" i="6"/>
  <c r="E9" i="6"/>
  <c r="D9" i="6"/>
  <c r="B9" i="6"/>
  <c r="G8" i="6"/>
  <c r="F8" i="6"/>
  <c r="E8" i="6"/>
  <c r="D8" i="6"/>
  <c r="B8" i="6"/>
  <c r="G7" i="6"/>
  <c r="F7" i="6"/>
  <c r="E7" i="6"/>
  <c r="D7" i="6"/>
  <c r="B7" i="6"/>
  <c r="G6" i="6"/>
  <c r="F6" i="6"/>
  <c r="E6" i="6"/>
  <c r="D6" i="6"/>
  <c r="B6" i="6"/>
  <c r="G5" i="6"/>
  <c r="F5" i="6"/>
  <c r="E5" i="6"/>
  <c r="D5" i="6"/>
  <c r="B5" i="6"/>
  <c r="G4" i="6"/>
  <c r="F4" i="6"/>
  <c r="E4" i="6"/>
  <c r="D4" i="6"/>
  <c r="B4" i="6"/>
  <c r="G3" i="6"/>
  <c r="F3" i="6"/>
  <c r="E3" i="6"/>
  <c r="D3" i="6"/>
  <c r="B3" i="6"/>
  <c r="G2" i="6"/>
  <c r="F2" i="6"/>
  <c r="E2" i="6"/>
  <c r="D2" i="6"/>
  <c r="B2" i="6"/>
  <c r="E10" i="1"/>
</calcChain>
</file>

<file path=xl/sharedStrings.xml><?xml version="1.0" encoding="utf-8"?>
<sst xmlns="http://schemas.openxmlformats.org/spreadsheetml/2006/main" count="534" uniqueCount="278">
  <si>
    <t>序号</t>
  </si>
  <si>
    <t>主管
部门</t>
  </si>
  <si>
    <t>单位
名称</t>
  </si>
  <si>
    <t>经费
形式</t>
  </si>
  <si>
    <t>拟招聘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</si>
  <si>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</si>
  <si>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</si>
  <si>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</si>
  <si>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</si>
  <si>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</si>
  <si>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</si>
  <si>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</si>
  <si>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专业或专业类别</t>
  </si>
  <si>
    <t>其他</t>
  </si>
  <si>
    <t>唐山市教育局</t>
  </si>
  <si>
    <t>唐山市开滦第二中学</t>
  </si>
  <si>
    <t>全额</t>
  </si>
  <si>
    <t>岗位01</t>
  </si>
  <si>
    <t>硕士研究生</t>
  </si>
  <si>
    <t>硕士</t>
  </si>
  <si>
    <t>30周岁及以下</t>
  </si>
  <si>
    <t>具体专业名称：学科教学（语文）、语文教育、语言学及应用语言学、中国古代文学、中国现当代文学、比较文学与世界文学、汉语国际教育、国际汉语教学、现代汉语语言学、现代语言理论与语言应用、文学与语文教育、中外语言文化比较研究、中外语言文化比较与会通、汉语言文字学</t>
  </si>
  <si>
    <t>限高校毕业生</t>
  </si>
  <si>
    <t>是</t>
  </si>
  <si>
    <t xml:space="preserve">
</t>
  </si>
  <si>
    <t>岗位02</t>
  </si>
  <si>
    <t>研究生一级学科：数学</t>
  </si>
  <si>
    <t xml:space="preserve">
</t>
  </si>
  <si>
    <t>岗位03</t>
  </si>
  <si>
    <t>具体专业名称：外国语言学及应用语言学、英语教育、英语语言文学、英语笔译、英语口译</t>
  </si>
  <si>
    <t>岗位04</t>
  </si>
  <si>
    <t>研究生一级学科：物理学</t>
  </si>
  <si>
    <t>岗位05</t>
  </si>
  <si>
    <t>具体专业名称：思想政治教育
研究生一级学科：政治学</t>
  </si>
  <si>
    <t>岗位06</t>
  </si>
  <si>
    <t>具体专业名称：历史学教育、历史教育学
研究生一级学科：历史学、中国史</t>
  </si>
  <si>
    <t>合计</t>
  </si>
  <si>
    <t>注：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</si>
  <si>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</si>
  <si>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</si>
  <si>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</si>
  <si>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</si>
  <si>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</si>
  <si>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</si>
  <si>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</si>
  <si>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</si>
  <si>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</si>
  <si>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</si>
  <si>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</si>
  <si>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</si>
  <si>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</si>
  <si>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</si>
  <si>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</si>
  <si>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</si>
  <si>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</si>
  <si>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</si>
  <si>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</si>
  <si>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</si>
  <si>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</si>
  <si>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</si>
  <si>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</si>
  <si>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</si>
  <si>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</si>
  <si>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</si>
  <si>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</si>
  <si>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</si>
  <si>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</si>
  <si>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</si>
  <si>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</si>
  <si>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</si>
  <si>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</si>
  <si>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</si>
  <si>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</si>
  <si>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</si>
  <si>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</si>
  <si>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</si>
  <si>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</si>
  <si>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</si>
  <si>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</si>
  <si>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</si>
  <si>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</si>
  <si>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</si>
  <si>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</si>
  <si>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</si>
  <si>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</si>
  <si>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</si>
  <si>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</si>
  <si>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</si>
  <si>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</si>
  <si>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</si>
  <si>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</si>
  <si>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</si>
  <si>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</si>
  <si>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</si>
  <si>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</si>
  <si>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</si>
  <si>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</si>
  <si>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</si>
  <si>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</si>
  <si>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</si>
  <si>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</si>
  <si>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</si>
  <si>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</si>
  <si>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</si>
  <si>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</si>
  <si>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</si>
  <si>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</si>
  <si>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</si>
  <si>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</si>
  <si>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</si>
  <si>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</si>
  <si>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</si>
  <si>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</si>
  <si>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</si>
  <si>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</si>
  <si>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</si>
  <si>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</si>
  <si>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</si>
  <si>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</si>
  <si>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</si>
  <si>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</si>
  <si>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</si>
  <si>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</si>
  <si>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</si>
  <si>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</si>
  <si>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</si>
  <si>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</si>
  <si>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</si>
  <si>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</si>
  <si>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</si>
  <si>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</si>
  <si>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</si>
  <si>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</si>
  <si>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</si>
  <si>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</si>
  <si>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</si>
  <si>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</si>
  <si>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</si>
  <si>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</si>
  <si>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</si>
  <si>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</si>
  <si>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</si>
  <si>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</si>
  <si>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</si>
  <si>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</si>
  <si>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</si>
  <si>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</si>
  <si>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</si>
  <si>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</si>
  <si>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</si>
  <si>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</si>
  <si>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</si>
  <si>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</si>
  <si>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</si>
  <si>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</si>
  <si>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</si>
  <si>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</si>
  <si>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</si>
  <si>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</si>
  <si>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</si>
  <si>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</si>
  <si>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</si>
  <si>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</si>
  <si>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</si>
  <si>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</si>
  <si>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</si>
  <si>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</si>
  <si>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</si>
  <si>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</si>
  <si>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</si>
  <si>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</si>
  <si>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</si>
  <si>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</si>
  <si>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</si>
  <si>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</si>
  <si>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</si>
  <si>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</si>
  <si>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</si>
  <si>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</si>
  <si>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</si>
  <si>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</si>
  <si>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</si>
  <si>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</si>
  <si>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</si>
  <si>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</si>
  <si>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</si>
  <si>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</si>
  <si>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</si>
  <si>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</si>
  <si>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</si>
  <si>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</si>
  <si>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</si>
  <si>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</si>
  <si>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</si>
  <si>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</si>
  <si>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</si>
  <si>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</si>
  <si>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</si>
  <si>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</si>
  <si>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</si>
  <si>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</si>
  <si>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</si>
  <si>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</si>
  <si>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</si>
  <si>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</si>
  <si>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</si>
  <si>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</si>
  <si>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</si>
  <si>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</si>
  <si>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</si>
  <si>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</si>
  <si>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</si>
  <si>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</si>
  <si>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</si>
  <si>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</si>
  <si>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</si>
  <si>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</si>
  <si>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</si>
  <si>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</si>
  <si>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</si>
  <si>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</si>
  <si>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</si>
  <si>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</si>
  <si>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</si>
  <si>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</si>
  <si>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</si>
  <si>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</si>
  <si>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</si>
  <si>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</si>
  <si>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</si>
  <si>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</si>
  <si>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</si>
  <si>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</si>
  <si>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</si>
  <si>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</si>
  <si>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</si>
  <si>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</si>
  <si>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</si>
  <si>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</si>
  <si>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</si>
  <si>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</si>
  <si>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</si>
  <si>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</si>
  <si>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</si>
  <si>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</si>
  <si>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</si>
  <si>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</si>
  <si>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</si>
  <si>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</si>
  <si>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</si>
  <si>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</si>
  <si>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</si>
  <si>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</si>
  <si>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</si>
  <si>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</si>
  <si>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</si>
  <si>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</si>
  <si>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</si>
  <si>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</si>
  <si>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</si>
  <si>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</si>
  <si>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</si>
  <si>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</si>
  <si>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</si>
  <si>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</si>
  <si>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</si>
  <si>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</si>
  <si>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</si>
  <si>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</si>
  <si>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</si>
  <si>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</si>
  <si>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</si>
  <si>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</si>
  <si>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</si>
  <si>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</si>
  <si>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</si>
  <si>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</si>
  <si>
    <t>唐山市开滦第二中学2020年第三次公开招聘工作人员岗位信息表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</si>
</sst>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color indexed="8"/>
      <name val="等线"/>
      <charset val="134"/>
    </font>
    <font>
      <sz val="11"/>
      <name val="等线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0"/>
      <color theme="1"/>
      <name val="Arial"/>
      <family val="2"/>
    </font>
    <font>
      <sz val="11"/>
      <color indexed="8"/>
      <name val="等线"/>
      <charset val="134"/>
    </font>
    <font>
      <sz val="9"/>
      <name val="等线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1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top" wrapText="1"/>
    </xf>
  </cellXfs>
  <cellStyles count="13">
    <cellStyle name="Normal" xfId="6" xr:uid="{00000000-0005-0000-0000-000036000000}"/>
    <cellStyle name="常规" xfId="0" builtinId="0"/>
    <cellStyle name="常规 10" xfId="5" xr:uid="{00000000-0005-0000-0000-000033000000}"/>
    <cellStyle name="常规 11" xfId="7" xr:uid="{00000000-0005-0000-0000-000037000000}"/>
    <cellStyle name="常规 2" xfId="8" xr:uid="{00000000-0005-0000-0000-000038000000}"/>
    <cellStyle name="常规 2 2" xfId="4" xr:uid="{00000000-0005-0000-0000-00002F000000}"/>
    <cellStyle name="常规 3" xfId="9" xr:uid="{00000000-0005-0000-0000-000039000000}"/>
    <cellStyle name="常规 4" xfId="10" xr:uid="{00000000-0005-0000-0000-00003A000000}"/>
    <cellStyle name="常规 5" xfId="11" xr:uid="{00000000-0005-0000-0000-00003B000000}"/>
    <cellStyle name="常规 6" xfId="1" xr:uid="{00000000-0005-0000-0000-00000D000000}"/>
    <cellStyle name="常规 7" xfId="12" xr:uid="{00000000-0005-0000-0000-00003C000000}"/>
    <cellStyle name="常规 8" xfId="2" xr:uid="{00000000-0005-0000-0000-000014000000}"/>
    <cellStyle name="常规 9" xfId="3" xr:uid="{00000000-0005-0000-0000-000016000000}"/>
  </cellStyles>
  <dxfs count="7">
    <dxf>
      <font>
        <b val="0"/>
        <i val="0"/>
        <strike val="0"/>
        <u val="none"/>
        <sz val="9"/>
        <color indexed="8"/>
        <name val="宋体"/>
        <scheme val="none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9"/>
        <color indexed="8"/>
        <name val="宋体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0"/>
        <color auto="1"/>
        <name val="宋体"/>
        <scheme val="none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表4" displayName="表4" ref="A1:G198" totalsRowShown="0">
  <autoFilter ref="A1:G198" xr:uid="{00000000-0009-0000-0100-000004000000}"/>
  <tableColumns count="7">
    <tableColumn id="1" xr3:uid="{00000000-0010-0000-0000-000001000000}" name="岗位名称" dataDxfId="6"/>
    <tableColumn id="2" xr3:uid="{00000000-0010-0000-0000-000002000000}" name="学历底限" dataDxfId="5"/>
    <tableColumn id="3" xr3:uid="{00000000-0010-0000-0000-000003000000}" name="专业名称（岗位信息表）" dataDxfId="4"/>
    <tableColumn id="4" xr3:uid="{00000000-0010-0000-0000-000004000000}" name="本科库筛查" dataDxfId="3">
      <calculatedColumnFormula>IFERROR(VLOOKUP($C2,#REF!,4,0),"")&amp;IFERROR("；"&amp;VLOOKUP(C2,#REF!,3,0),"")</calculatedColumnFormula>
    </tableColumn>
    <tableColumn id="5" xr3:uid="{00000000-0010-0000-0000-000005000000}" name="研究生库_x000a_（一级学科）筛查" dataDxfId="2">
      <calculatedColumnFormula>IFERROR(VLOOKUP(C2,#REF!,3,0),"")</calculatedColumnFormula>
    </tableColumn>
    <tableColumn id="6" xr3:uid="{00000000-0010-0000-0000-000006000000}" name="研究生库_x000a_（二级学科）筛查" dataDxfId="1">
      <calculatedColumnFormula>IFERROR(VLOOKUP(C2,#REF!,3,0),"")</calculatedColumnFormula>
    </tableColumn>
    <tableColumn id="7" xr3:uid="{00000000-0010-0000-0000-000007000000}" name="研究生库_x000a_专硕筛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zoomScale="130" zoomScaleNormal="130" workbookViewId="0">
      <pane ySplit="3" topLeftCell="A4" activePane="bottomLeft" state="frozen"/>
      <selection pane="bottomLeft" activeCell="O8" sqref="O8"/>
    </sheetView>
  </sheetViews>
  <sheetFormatPr defaultColWidth="9" defaultRowHeight="14.25" x14ac:dyDescent="0.2"/>
  <cols>
    <col min="1" max="1" width="6.25" style="26" customWidth="1"/>
    <col min="2" max="2" width="8.875" style="26" customWidth="1"/>
    <col min="3" max="3" width="10.125" style="26" customWidth="1"/>
    <col min="4" max="4" width="6.5" style="26" customWidth="1"/>
    <col min="5" max="5" width="7.75" style="26" customWidth="1"/>
    <col min="6" max="6" width="6.5" style="26" customWidth="1"/>
    <col min="7" max="7" width="9" style="26" customWidth="1"/>
    <col min="8" max="8" width="5.75" style="26" customWidth="1"/>
    <col min="9" max="9" width="11.625" style="26" customWidth="1"/>
    <col min="10" max="10" width="46.75" style="26" customWidth="1"/>
    <col min="11" max="11" width="14.375" style="27" customWidth="1"/>
    <col min="12" max="12" width="7.25" style="26" customWidth="1"/>
    <col min="13" max="13" width="5.75" style="26" customWidth="1"/>
    <col min="14" max="14" width="8" style="28" customWidth="1"/>
  </cols>
  <sheetData>
    <row r="1" spans="1:14" ht="38.1" customHeight="1" x14ac:dyDescent="0.2">
      <c r="A1" s="40" t="s">
        <v>277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0"/>
    </row>
    <row r="2" spans="1:14" s="23" customFormat="1" ht="31.5" customHeight="1" x14ac:dyDescent="0.2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/>
      <c r="I2" s="35"/>
      <c r="J2" s="35"/>
      <c r="K2" s="35"/>
      <c r="L2" s="35" t="s">
        <v>7</v>
      </c>
      <c r="M2" s="35" t="s">
        <v>8</v>
      </c>
      <c r="N2" s="31"/>
    </row>
    <row r="3" spans="1:14" s="23" customFormat="1" ht="32.25" customHeight="1" x14ac:dyDescent="0.2">
      <c r="A3" s="35"/>
      <c r="B3" s="35"/>
      <c r="C3" s="35"/>
      <c r="D3" s="35"/>
      <c r="E3" s="35"/>
      <c r="F3" s="35"/>
      <c r="G3" s="29" t="s">
        <v>9</v>
      </c>
      <c r="H3" s="29" t="s">
        <v>10</v>
      </c>
      <c r="I3" s="29" t="s">
        <v>11</v>
      </c>
      <c r="J3" s="29" t="s">
        <v>12</v>
      </c>
      <c r="K3" s="29" t="s">
        <v>13</v>
      </c>
      <c r="L3" s="35"/>
      <c r="M3" s="35"/>
      <c r="N3" s="31"/>
    </row>
    <row r="4" spans="1:14" s="24" customFormat="1" ht="63" customHeight="1" x14ac:dyDescent="0.2">
      <c r="A4" s="13">
        <v>1</v>
      </c>
      <c r="B4" s="13" t="s">
        <v>14</v>
      </c>
      <c r="C4" s="13" t="s">
        <v>15</v>
      </c>
      <c r="D4" s="13" t="s">
        <v>16</v>
      </c>
      <c r="E4" s="13">
        <v>1</v>
      </c>
      <c r="F4" s="13" t="s">
        <v>17</v>
      </c>
      <c r="G4" s="13" t="s">
        <v>18</v>
      </c>
      <c r="H4" s="13" t="s">
        <v>19</v>
      </c>
      <c r="I4" s="13" t="s">
        <v>20</v>
      </c>
      <c r="J4" s="32" t="s">
        <v>21</v>
      </c>
      <c r="K4" s="13" t="s">
        <v>22</v>
      </c>
      <c r="L4" s="13"/>
      <c r="M4" s="13" t="s">
        <v>23</v>
      </c>
      <c r="N4" s="33" t="s">
        <v>24</v>
      </c>
    </row>
    <row r="5" spans="1:14" s="24" customFormat="1" ht="33.75" x14ac:dyDescent="0.2">
      <c r="A5" s="13">
        <v>2</v>
      </c>
      <c r="B5" s="13" t="s">
        <v>14</v>
      </c>
      <c r="C5" s="13" t="s">
        <v>15</v>
      </c>
      <c r="D5" s="13" t="s">
        <v>16</v>
      </c>
      <c r="E5" s="13">
        <v>1</v>
      </c>
      <c r="F5" s="13" t="s">
        <v>25</v>
      </c>
      <c r="G5" s="13" t="s">
        <v>18</v>
      </c>
      <c r="H5" s="13" t="s">
        <v>19</v>
      </c>
      <c r="I5" s="13" t="s">
        <v>20</v>
      </c>
      <c r="J5" s="32" t="s">
        <v>26</v>
      </c>
      <c r="K5" s="13" t="s">
        <v>22</v>
      </c>
      <c r="L5" s="13"/>
      <c r="M5" s="13" t="s">
        <v>23</v>
      </c>
      <c r="N5" s="33" t="s">
        <v>27</v>
      </c>
    </row>
    <row r="6" spans="1:14" s="24" customFormat="1" ht="33.75" x14ac:dyDescent="0.2">
      <c r="A6" s="13">
        <v>3</v>
      </c>
      <c r="B6" s="13" t="s">
        <v>14</v>
      </c>
      <c r="C6" s="13" t="s">
        <v>15</v>
      </c>
      <c r="D6" s="13" t="s">
        <v>16</v>
      </c>
      <c r="E6" s="13">
        <v>1</v>
      </c>
      <c r="F6" s="13" t="s">
        <v>28</v>
      </c>
      <c r="G6" s="13" t="s">
        <v>18</v>
      </c>
      <c r="H6" s="13" t="s">
        <v>19</v>
      </c>
      <c r="I6" s="13" t="s">
        <v>20</v>
      </c>
      <c r="J6" s="32" t="s">
        <v>29</v>
      </c>
      <c r="K6" s="13" t="s">
        <v>22</v>
      </c>
      <c r="L6" s="13"/>
      <c r="M6" s="13" t="s">
        <v>23</v>
      </c>
      <c r="N6" s="33" t="s">
        <v>27</v>
      </c>
    </row>
    <row r="7" spans="1:14" s="24" customFormat="1" ht="33.75" x14ac:dyDescent="0.2">
      <c r="A7" s="13">
        <v>4</v>
      </c>
      <c r="B7" s="13" t="s">
        <v>14</v>
      </c>
      <c r="C7" s="13" t="s">
        <v>15</v>
      </c>
      <c r="D7" s="13" t="s">
        <v>16</v>
      </c>
      <c r="E7" s="13">
        <v>1</v>
      </c>
      <c r="F7" s="13" t="s">
        <v>30</v>
      </c>
      <c r="G7" s="13" t="s">
        <v>18</v>
      </c>
      <c r="H7" s="13" t="s">
        <v>19</v>
      </c>
      <c r="I7" s="13" t="s">
        <v>20</v>
      </c>
      <c r="J7" s="32" t="s">
        <v>31</v>
      </c>
      <c r="K7" s="13" t="s">
        <v>22</v>
      </c>
      <c r="L7" s="13"/>
      <c r="M7" s="13" t="s">
        <v>23</v>
      </c>
      <c r="N7" s="33" t="s">
        <v>27</v>
      </c>
    </row>
    <row r="8" spans="1:14" s="24" customFormat="1" ht="33.75" x14ac:dyDescent="0.2">
      <c r="A8" s="13">
        <v>5</v>
      </c>
      <c r="B8" s="13" t="s">
        <v>14</v>
      </c>
      <c r="C8" s="13" t="s">
        <v>15</v>
      </c>
      <c r="D8" s="13" t="s">
        <v>16</v>
      </c>
      <c r="E8" s="13">
        <v>1</v>
      </c>
      <c r="F8" s="13" t="s">
        <v>32</v>
      </c>
      <c r="G8" s="13" t="s">
        <v>18</v>
      </c>
      <c r="H8" s="13" t="s">
        <v>19</v>
      </c>
      <c r="I8" s="13" t="s">
        <v>20</v>
      </c>
      <c r="J8" s="32" t="s">
        <v>33</v>
      </c>
      <c r="K8" s="13" t="s">
        <v>22</v>
      </c>
      <c r="L8" s="13"/>
      <c r="M8" s="13" t="s">
        <v>23</v>
      </c>
      <c r="N8" s="33" t="s">
        <v>27</v>
      </c>
    </row>
    <row r="9" spans="1:14" s="24" customFormat="1" ht="33.75" x14ac:dyDescent="0.2">
      <c r="A9" s="13">
        <v>6</v>
      </c>
      <c r="B9" s="13" t="s">
        <v>14</v>
      </c>
      <c r="C9" s="13" t="s">
        <v>15</v>
      </c>
      <c r="D9" s="13" t="s">
        <v>16</v>
      </c>
      <c r="E9" s="13">
        <v>2</v>
      </c>
      <c r="F9" s="13" t="s">
        <v>34</v>
      </c>
      <c r="G9" s="13" t="s">
        <v>18</v>
      </c>
      <c r="H9" s="13" t="s">
        <v>19</v>
      </c>
      <c r="I9" s="13" t="s">
        <v>20</v>
      </c>
      <c r="J9" s="32" t="s">
        <v>35</v>
      </c>
      <c r="K9" s="13" t="s">
        <v>22</v>
      </c>
      <c r="L9" s="13"/>
      <c r="M9" s="13" t="s">
        <v>23</v>
      </c>
      <c r="N9" s="33" t="s">
        <v>27</v>
      </c>
    </row>
    <row r="10" spans="1:14" s="25" customFormat="1" ht="33.75" x14ac:dyDescent="0.2">
      <c r="A10" s="36" t="s">
        <v>36</v>
      </c>
      <c r="B10" s="37"/>
      <c r="C10" s="37"/>
      <c r="D10" s="38"/>
      <c r="E10" s="13">
        <f>SUM(E4:E9)</f>
        <v>7</v>
      </c>
      <c r="F10" s="13"/>
      <c r="G10" s="13"/>
      <c r="H10" s="13"/>
      <c r="I10" s="13"/>
      <c r="J10" s="32"/>
      <c r="K10" s="13"/>
      <c r="L10" s="13"/>
      <c r="M10" s="13"/>
      <c r="N10" s="33" t="s">
        <v>27</v>
      </c>
    </row>
    <row r="11" spans="1:14" ht="29.25" customHeight="1" x14ac:dyDescent="0.2">
      <c r="A11" s="39" t="s">
        <v>37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</sheetData>
  <mergeCells count="12">
    <mergeCell ref="A1:M1"/>
    <mergeCell ref="G2:K2"/>
    <mergeCell ref="A10:D10"/>
    <mergeCell ref="A11:M11"/>
    <mergeCell ref="A2:A3"/>
    <mergeCell ref="B2:B3"/>
    <mergeCell ref="C2:C3"/>
    <mergeCell ref="D2:D3"/>
    <mergeCell ref="E2:E3"/>
    <mergeCell ref="F2:F3"/>
    <mergeCell ref="L2:L3"/>
    <mergeCell ref="M2:M3"/>
  </mergeCells>
  <phoneticPr fontId="13" type="noConversion"/>
  <printOptions horizontalCentered="1"/>
  <pageMargins left="0.25" right="0.25" top="0.75" bottom="0.75" header="0.3" footer="0.3"/>
  <pageSetup paperSize="9" scale="95" orientation="landscape" r:id="rId1"/>
  <headerFooter alignWithMargins="0">
    <oddFooter>&amp;C&amp;"宋体,常规"第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0" sqref="H10"/>
    </sheetView>
  </sheetViews>
  <sheetFormatPr defaultColWidth="9" defaultRowHeight="14.25" x14ac:dyDescent="0.2"/>
  <cols>
    <col min="1" max="1" width="25.5" style="21" customWidth="1"/>
  </cols>
  <sheetData>
    <row r="1" spans="1:1" x14ac:dyDescent="0.2">
      <c r="A1" s="22" t="s">
        <v>38</v>
      </c>
    </row>
    <row r="2" spans="1:1" x14ac:dyDescent="0.2">
      <c r="A2" s="22" t="s">
        <v>39</v>
      </c>
    </row>
    <row r="3" spans="1:1" x14ac:dyDescent="0.2">
      <c r="A3" s="22" t="s">
        <v>40</v>
      </c>
    </row>
  </sheetData>
  <phoneticPr fontId="13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8"/>
  <sheetViews>
    <sheetView zoomScale="145" zoomScaleNormal="145" workbookViewId="0">
      <pane ySplit="1" topLeftCell="A2" activePane="bottomLeft" state="frozen"/>
      <selection pane="bottomLeft" activeCell="D14" sqref="D14"/>
    </sheetView>
  </sheetViews>
  <sheetFormatPr defaultColWidth="9" defaultRowHeight="16.5" customHeight="1" x14ac:dyDescent="0.2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pans="1:7" s="1" customFormat="1" ht="22.5" x14ac:dyDescent="0.2">
      <c r="A1" s="4" t="s">
        <v>41</v>
      </c>
      <c r="B1" s="5" t="s">
        <v>42</v>
      </c>
      <c r="C1" s="5" t="s">
        <v>43</v>
      </c>
      <c r="D1" s="5" t="s">
        <v>44</v>
      </c>
      <c r="E1" s="6" t="s">
        <v>45</v>
      </c>
      <c r="F1" s="6" t="s">
        <v>46</v>
      </c>
      <c r="G1" s="7" t="s">
        <v>47</v>
      </c>
    </row>
    <row r="2" spans="1:7" ht="16.5" customHeight="1" x14ac:dyDescent="0.2">
      <c r="A2" s="8" t="s">
        <v>48</v>
      </c>
      <c r="B2" s="9" t="str">
        <f>IFERROR(VLOOKUP(A2,岗位信息表!$F$4:$G$9,2,0),"")</f>
        <v/>
      </c>
      <c r="C2" s="9" t="s">
        <v>49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spans="1:7" ht="16.5" customHeight="1" x14ac:dyDescent="0.2">
      <c r="A3" s="8" t="s">
        <v>48</v>
      </c>
      <c r="B3" s="9" t="str">
        <f>IFERROR(VLOOKUP(A3,岗位信息表!$F$4:$G$9,2,0),"")</f>
        <v/>
      </c>
      <c r="C3" s="9" t="s">
        <v>50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spans="1:7" ht="16.5" customHeight="1" x14ac:dyDescent="0.2">
      <c r="A4" s="8" t="s">
        <v>51</v>
      </c>
      <c r="B4" s="9" t="str">
        <f>IFERROR(VLOOKUP(A4,岗位信息表!$F$4:$G$9,2,0),"")</f>
        <v/>
      </c>
      <c r="C4" s="9" t="s">
        <v>52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spans="1:7" ht="16.5" customHeight="1" x14ac:dyDescent="0.2">
      <c r="A5" s="8" t="s">
        <v>51</v>
      </c>
      <c r="B5" s="9" t="str">
        <f>IFERROR(VLOOKUP(A5,岗位信息表!$F$4:$G$9,2,0),"")</f>
        <v/>
      </c>
      <c r="C5" s="9" t="s">
        <v>53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spans="1:7" ht="16.5" customHeight="1" x14ac:dyDescent="0.2">
      <c r="A6" s="8" t="s">
        <v>51</v>
      </c>
      <c r="B6" s="9" t="str">
        <f>IFERROR(VLOOKUP(A6,岗位信息表!$F$4:$G$9,2,0),"")</f>
        <v/>
      </c>
      <c r="C6" s="9" t="s">
        <v>54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spans="1:7" ht="16.5" customHeight="1" x14ac:dyDescent="0.2">
      <c r="A7" s="8" t="s">
        <v>51</v>
      </c>
      <c r="B7" s="9" t="str">
        <f>IFERROR(VLOOKUP(A7,岗位信息表!$F$4:$G$9,2,0),"")</f>
        <v/>
      </c>
      <c r="C7" s="9" t="s">
        <v>55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spans="1:7" ht="16.5" customHeight="1" x14ac:dyDescent="0.2">
      <c r="A8" s="8" t="s">
        <v>56</v>
      </c>
      <c r="B8" s="9" t="str">
        <f>IFERROR(VLOOKUP(A8,岗位信息表!$F$4:$G$9,2,0),"")</f>
        <v/>
      </c>
      <c r="C8" s="9" t="s">
        <v>57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spans="1:7" ht="16.5" customHeight="1" x14ac:dyDescent="0.2">
      <c r="A9" s="8" t="s">
        <v>56</v>
      </c>
      <c r="B9" s="9" t="str">
        <f>IFERROR(VLOOKUP(A9,岗位信息表!$F$4:$G$9,2,0),"")</f>
        <v/>
      </c>
      <c r="C9" s="9" t="s">
        <v>58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spans="1:7" ht="16.5" customHeight="1" x14ac:dyDescent="0.2">
      <c r="A10" s="8" t="s">
        <v>59</v>
      </c>
      <c r="B10" s="9" t="str">
        <f>IFERROR(VLOOKUP(A10,岗位信息表!$F$4:$G$9,2,0),"")</f>
        <v/>
      </c>
      <c r="C10" s="9" t="s">
        <v>60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spans="1:7" ht="16.5" customHeight="1" x14ac:dyDescent="0.2">
      <c r="A11" s="8" t="s">
        <v>61</v>
      </c>
      <c r="B11" s="9" t="str">
        <f>IFERROR(VLOOKUP(A11,岗位信息表!$F$4:$G$9,2,0),"")</f>
        <v/>
      </c>
      <c r="C11" s="9" t="s">
        <v>62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spans="1:7" ht="16.5" customHeight="1" x14ac:dyDescent="0.2">
      <c r="A12" s="8" t="s">
        <v>63</v>
      </c>
      <c r="B12" s="9" t="str">
        <f>IFERROR(VLOOKUP(A12,岗位信息表!$F$4:$G$9,2,0),"")</f>
        <v/>
      </c>
      <c r="C12" s="9" t="s">
        <v>64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spans="1:7" ht="16.5" customHeight="1" x14ac:dyDescent="0.2">
      <c r="A13" s="8" t="s">
        <v>65</v>
      </c>
      <c r="B13" s="9" t="str">
        <f>IFERROR(VLOOKUP(A13,岗位信息表!$F$4:$G$9,2,0),"")</f>
        <v/>
      </c>
      <c r="C13" s="9" t="s">
        <v>66</v>
      </c>
      <c r="D13" s="10" t="str">
        <f>IFERROR(VLOOKUP($C13,#REF!,4,0),"")&amp;IFERROR("；"&amp;VLOOKUP(C13,#REF!,3,0),"")</f>
        <v/>
      </c>
      <c r="E13" s="10"/>
      <c r="F13" s="10"/>
      <c r="G13" s="11"/>
    </row>
    <row r="14" spans="1:7" ht="16.5" customHeight="1" x14ac:dyDescent="0.2">
      <c r="A14" s="8" t="s">
        <v>67</v>
      </c>
      <c r="B14" s="9" t="str">
        <f>IFERROR(VLOOKUP(A14,岗位信息表!$F$4:$G$9,2,0),"")</f>
        <v/>
      </c>
      <c r="C14" s="9" t="s">
        <v>66</v>
      </c>
      <c r="D14" s="10" t="str">
        <f>IFERROR(VLOOKUP($C14,#REF!,4,0),"")&amp;IFERROR("；"&amp;VLOOKUP(C14,#REF!,3,0),"")</f>
        <v/>
      </c>
      <c r="E14" s="10"/>
      <c r="F14" s="10"/>
      <c r="G14" s="11"/>
    </row>
    <row r="15" spans="1:7" ht="16.5" customHeight="1" x14ac:dyDescent="0.2">
      <c r="A15" s="8" t="s">
        <v>68</v>
      </c>
      <c r="B15" s="9" t="str">
        <f>IFERROR(VLOOKUP(A15,岗位信息表!$F$4:$G$9,2,0),"")</f>
        <v/>
      </c>
      <c r="C15" s="12" t="s">
        <v>69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spans="1:7" ht="16.5" customHeight="1" x14ac:dyDescent="0.2">
      <c r="A16" s="8" t="s">
        <v>68</v>
      </c>
      <c r="B16" s="9" t="str">
        <f>IFERROR(VLOOKUP(A16,岗位信息表!$F$4:$G$9,2,0),"")</f>
        <v/>
      </c>
      <c r="C16" s="12" t="s">
        <v>70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spans="1:7" ht="16.5" customHeight="1" x14ac:dyDescent="0.2">
      <c r="A17" s="8" t="s">
        <v>68</v>
      </c>
      <c r="B17" s="9" t="str">
        <f>IFERROR(VLOOKUP(A17,岗位信息表!$F$4:$G$9,2,0),"")</f>
        <v/>
      </c>
      <c r="C17" s="12" t="s">
        <v>71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spans="1:7" ht="16.5" customHeight="1" x14ac:dyDescent="0.2">
      <c r="A18" s="8" t="s">
        <v>72</v>
      </c>
      <c r="B18" s="9" t="str">
        <f>IFERROR(VLOOKUP(A18,岗位信息表!$F$4:$G$9,2,0),"")</f>
        <v/>
      </c>
      <c r="C18" s="12" t="s">
        <v>73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spans="1:7" ht="16.5" customHeight="1" x14ac:dyDescent="0.2">
      <c r="A19" s="8" t="s">
        <v>72</v>
      </c>
      <c r="B19" s="9" t="str">
        <f>IFERROR(VLOOKUP(A19,岗位信息表!$F$4:$G$9,2,0),"")</f>
        <v/>
      </c>
      <c r="C19" s="12" t="s">
        <v>74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spans="1:7" ht="16.5" customHeight="1" x14ac:dyDescent="0.2">
      <c r="A20" s="8" t="s">
        <v>75</v>
      </c>
      <c r="B20" s="9" t="str">
        <f>IFERROR(VLOOKUP(A20,岗位信息表!$F$4:$G$9,2,0),"")</f>
        <v/>
      </c>
      <c r="C20" s="9" t="s">
        <v>76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spans="1:7" ht="16.5" customHeight="1" x14ac:dyDescent="0.2">
      <c r="A21" s="8" t="s">
        <v>75</v>
      </c>
      <c r="B21" s="9" t="str">
        <f>IFERROR(VLOOKUP(A21,岗位信息表!$F$4:$G$9,2,0),"")</f>
        <v/>
      </c>
      <c r="C21" s="9" t="s">
        <v>77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spans="1:7" ht="16.5" customHeight="1" x14ac:dyDescent="0.2">
      <c r="A22" s="8" t="s">
        <v>78</v>
      </c>
      <c r="B22" s="9" t="str">
        <f>IFERROR(VLOOKUP(A22,岗位信息表!$F$4:$G$9,2,0),"")</f>
        <v/>
      </c>
      <c r="C22" s="9" t="s">
        <v>79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spans="1:7" ht="16.5" customHeight="1" x14ac:dyDescent="0.2">
      <c r="A23" s="8" t="s">
        <v>80</v>
      </c>
      <c r="B23" s="9" t="str">
        <f>IFERROR(VLOOKUP(A23,岗位信息表!$F$4:$G$9,2,0),"")</f>
        <v/>
      </c>
      <c r="C23" s="9" t="s">
        <v>81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spans="1:7" ht="16.5" customHeight="1" x14ac:dyDescent="0.2">
      <c r="A24" s="8" t="s">
        <v>80</v>
      </c>
      <c r="B24" s="9" t="str">
        <f>IFERROR(VLOOKUP(A24,岗位信息表!$F$4:$G$9,2,0),"")</f>
        <v/>
      </c>
      <c r="C24" s="9" t="s">
        <v>82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spans="1:7" ht="16.5" customHeight="1" x14ac:dyDescent="0.2">
      <c r="A25" s="8" t="s">
        <v>80</v>
      </c>
      <c r="B25" s="9" t="str">
        <f>IFERROR(VLOOKUP(A25,岗位信息表!$F$4:$G$9,2,0),"")</f>
        <v/>
      </c>
      <c r="C25" s="9" t="s">
        <v>83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spans="1:7" ht="16.5" customHeight="1" x14ac:dyDescent="0.2">
      <c r="A26" s="8" t="s">
        <v>84</v>
      </c>
      <c r="B26" s="9" t="str">
        <f>IFERROR(VLOOKUP(A26,岗位信息表!$F$4:$G$9,2,0),"")</f>
        <v/>
      </c>
      <c r="C26" s="9" t="s">
        <v>85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spans="1:7" ht="16.5" customHeight="1" x14ac:dyDescent="0.2">
      <c r="A27" s="8" t="s">
        <v>86</v>
      </c>
      <c r="B27" s="9" t="str">
        <f>IFERROR(VLOOKUP(A27,岗位信息表!$F$4:$G$9,2,0),"")</f>
        <v/>
      </c>
      <c r="C27" s="9" t="s">
        <v>85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spans="1:7" ht="16.5" customHeight="1" x14ac:dyDescent="0.2">
      <c r="A28" s="8" t="s">
        <v>87</v>
      </c>
      <c r="B28" s="9" t="str">
        <f>IFERROR(VLOOKUP(A28,岗位信息表!$F$4:$G$9,2,0),"")</f>
        <v/>
      </c>
      <c r="C28" s="9" t="s">
        <v>88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spans="1:7" ht="16.5" customHeight="1" x14ac:dyDescent="0.2">
      <c r="A29" s="8" t="s">
        <v>89</v>
      </c>
      <c r="B29" s="9" t="str">
        <f>IFERROR(VLOOKUP(A29,岗位信息表!$F$4:$G$9,2,0),"")</f>
        <v/>
      </c>
      <c r="C29" s="9" t="s">
        <v>90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spans="1:7" ht="16.5" customHeight="1" x14ac:dyDescent="0.2">
      <c r="A30" s="8" t="s">
        <v>91</v>
      </c>
      <c r="B30" s="9" t="str">
        <f>IFERROR(VLOOKUP(A30,岗位信息表!$F$4:$G$9,2,0),"")</f>
        <v/>
      </c>
      <c r="C30" s="9" t="s">
        <v>92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spans="1:7" ht="16.5" customHeight="1" x14ac:dyDescent="0.2">
      <c r="A31" s="8" t="s">
        <v>93</v>
      </c>
      <c r="B31" s="9" t="str">
        <f>IFERROR(VLOOKUP(A31,岗位信息表!$F$4:$G$9,2,0),"")</f>
        <v/>
      </c>
      <c r="C31" s="9" t="s">
        <v>92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spans="1:7" ht="16.5" customHeight="1" x14ac:dyDescent="0.2">
      <c r="A32" s="8" t="s">
        <v>94</v>
      </c>
      <c r="B32" s="9" t="str">
        <f>IFERROR(VLOOKUP(A32,岗位信息表!$F$4:$G$9,2,0),"")</f>
        <v/>
      </c>
      <c r="C32" s="9" t="s">
        <v>92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spans="1:7" ht="16.5" customHeight="1" x14ac:dyDescent="0.2">
      <c r="A33" s="8" t="s">
        <v>95</v>
      </c>
      <c r="B33" s="9" t="str">
        <f>IFERROR(VLOOKUP(A33,岗位信息表!$F$4:$G$9,2,0),"")</f>
        <v/>
      </c>
      <c r="C33" s="9" t="s">
        <v>96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spans="1:7" ht="16.5" customHeight="1" x14ac:dyDescent="0.2">
      <c r="A34" s="8" t="s">
        <v>97</v>
      </c>
      <c r="B34" s="9" t="str">
        <f>IFERROR(VLOOKUP(A34,岗位信息表!$F$4:$G$9,2,0),"")</f>
        <v/>
      </c>
      <c r="C34" s="9" t="s">
        <v>98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spans="1:7" ht="16.5" customHeight="1" x14ac:dyDescent="0.2">
      <c r="A35" s="8" t="s">
        <v>99</v>
      </c>
      <c r="B35" s="9" t="str">
        <f>IFERROR(VLOOKUP(A35,岗位信息表!$F$4:$G$9,2,0),"")</f>
        <v/>
      </c>
      <c r="C35" s="9" t="s">
        <v>98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spans="1:7" ht="16.5" customHeight="1" x14ac:dyDescent="0.2">
      <c r="A36" s="8" t="s">
        <v>100</v>
      </c>
      <c r="B36" s="9" t="str">
        <f>IFERROR(VLOOKUP(A36,岗位信息表!$F$4:$G$9,2,0),"")</f>
        <v/>
      </c>
      <c r="C36" s="9" t="s">
        <v>101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spans="1:7" ht="16.5" customHeight="1" x14ac:dyDescent="0.2">
      <c r="A37" s="8" t="s">
        <v>102</v>
      </c>
      <c r="B37" s="9" t="str">
        <f>IFERROR(VLOOKUP(A37,岗位信息表!$F$4:$G$9,2,0),"")</f>
        <v/>
      </c>
      <c r="C37" s="9" t="s">
        <v>103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spans="1:7" ht="16.5" customHeight="1" x14ac:dyDescent="0.2">
      <c r="A38" s="8" t="s">
        <v>104</v>
      </c>
      <c r="B38" s="9" t="str">
        <f>IFERROR(VLOOKUP(A38,岗位信息表!$F$4:$G$9,2,0),"")</f>
        <v/>
      </c>
      <c r="C38" s="9" t="s">
        <v>105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spans="1:7" ht="16.5" customHeight="1" x14ac:dyDescent="0.2">
      <c r="A39" s="8" t="s">
        <v>106</v>
      </c>
      <c r="B39" s="9" t="str">
        <f>IFERROR(VLOOKUP(A39,岗位信息表!$F$4:$G$9,2,0),"")</f>
        <v/>
      </c>
      <c r="C39" s="9" t="s">
        <v>107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spans="1:7" ht="16.5" customHeight="1" x14ac:dyDescent="0.2">
      <c r="A40" s="8" t="s">
        <v>106</v>
      </c>
      <c r="B40" s="9" t="str">
        <f>IFERROR(VLOOKUP(A40,岗位信息表!$F$4:$G$9,2,0),"")</f>
        <v/>
      </c>
      <c r="C40" s="9" t="s">
        <v>108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spans="1:7" ht="16.5" customHeight="1" x14ac:dyDescent="0.2">
      <c r="A41" s="8" t="s">
        <v>106</v>
      </c>
      <c r="B41" s="9" t="str">
        <f>IFERROR(VLOOKUP(A41,岗位信息表!$F$4:$G$9,2,0),"")</f>
        <v/>
      </c>
      <c r="C41" s="9" t="s">
        <v>109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spans="1:7" ht="16.5" customHeight="1" x14ac:dyDescent="0.2">
      <c r="A42" s="8" t="s">
        <v>110</v>
      </c>
      <c r="B42" s="9" t="str">
        <f>IFERROR(VLOOKUP(A42,岗位信息表!$F$4:$G$9,2,0),"")</f>
        <v/>
      </c>
      <c r="C42" s="9" t="s">
        <v>111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spans="1:7" ht="16.5" customHeight="1" x14ac:dyDescent="0.2">
      <c r="A43" s="8" t="s">
        <v>110</v>
      </c>
      <c r="B43" s="9" t="str">
        <f>IFERROR(VLOOKUP(A43,岗位信息表!$F$4:$G$9,2,0),"")</f>
        <v/>
      </c>
      <c r="C43" s="9" t="s">
        <v>112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spans="1:7" ht="16.5" customHeight="1" x14ac:dyDescent="0.2">
      <c r="A44" s="8" t="s">
        <v>113</v>
      </c>
      <c r="B44" s="9" t="str">
        <f>IFERROR(VLOOKUP(A44,岗位信息表!$F$4:$G$9,2,0),"")</f>
        <v/>
      </c>
      <c r="C44" s="9" t="s">
        <v>114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spans="1:7" ht="16.5" customHeight="1" x14ac:dyDescent="0.2">
      <c r="A45" s="8" t="s">
        <v>115</v>
      </c>
      <c r="B45" s="9" t="str">
        <f>IFERROR(VLOOKUP(A45,岗位信息表!$F$4:$G$9,2,0),"")</f>
        <v/>
      </c>
      <c r="C45" s="9" t="s">
        <v>116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spans="1:7" ht="16.5" customHeight="1" x14ac:dyDescent="0.2">
      <c r="A46" s="8" t="s">
        <v>115</v>
      </c>
      <c r="B46" s="9" t="str">
        <f>IFERROR(VLOOKUP(A46,岗位信息表!$F$4:$G$9,2,0),"")</f>
        <v/>
      </c>
      <c r="C46" s="9" t="s">
        <v>117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spans="1:7" ht="16.5" customHeight="1" x14ac:dyDescent="0.2">
      <c r="A47" s="8" t="s">
        <v>118</v>
      </c>
      <c r="B47" s="9" t="str">
        <f>IFERROR(VLOOKUP(A47,岗位信息表!$F$4:$G$9,2,0),"")</f>
        <v/>
      </c>
      <c r="C47" s="9" t="s">
        <v>119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spans="1:7" ht="16.5" customHeight="1" x14ac:dyDescent="0.2">
      <c r="A48" s="8" t="s">
        <v>118</v>
      </c>
      <c r="B48" s="9" t="str">
        <f>IFERROR(VLOOKUP(A48,岗位信息表!$F$4:$G$9,2,0),"")</f>
        <v/>
      </c>
      <c r="C48" s="9" t="s">
        <v>120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spans="1:7" ht="16.5" customHeight="1" x14ac:dyDescent="0.2">
      <c r="A49" s="8" t="s">
        <v>118</v>
      </c>
      <c r="B49" s="9" t="str">
        <f>IFERROR(VLOOKUP(A49,岗位信息表!$F$4:$G$9,2,0),"")</f>
        <v/>
      </c>
      <c r="C49" s="9" t="s">
        <v>121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spans="1:7" ht="16.5" customHeight="1" x14ac:dyDescent="0.2">
      <c r="A50" s="8" t="s">
        <v>122</v>
      </c>
      <c r="B50" s="9" t="str">
        <f>IFERROR(VLOOKUP(A50,岗位信息表!$F$4:$G$9,2,0),"")</f>
        <v/>
      </c>
      <c r="C50" s="9" t="s">
        <v>123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spans="1:7" ht="16.5" customHeight="1" x14ac:dyDescent="0.2">
      <c r="A51" s="8" t="s">
        <v>124</v>
      </c>
      <c r="B51" s="9" t="str">
        <f>IFERROR(VLOOKUP(A51,岗位信息表!$F$4:$G$9,2,0),"")</f>
        <v/>
      </c>
      <c r="C51" s="9" t="s">
        <v>125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spans="1:7" ht="16.5" customHeight="1" x14ac:dyDescent="0.2">
      <c r="A52" s="8" t="s">
        <v>126</v>
      </c>
      <c r="B52" s="9" t="str">
        <f>IFERROR(VLOOKUP(A52,岗位信息表!$F$4:$G$9,2,0),"")</f>
        <v/>
      </c>
      <c r="C52" s="9" t="s">
        <v>127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spans="1:7" ht="16.5" customHeight="1" x14ac:dyDescent="0.2">
      <c r="A53" s="8" t="s">
        <v>126</v>
      </c>
      <c r="B53" s="9" t="str">
        <f>IFERROR(VLOOKUP(A53,岗位信息表!$F$4:$G$9,2,0),"")</f>
        <v/>
      </c>
      <c r="C53" s="9" t="s">
        <v>128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spans="1:7" ht="16.5" customHeight="1" x14ac:dyDescent="0.2">
      <c r="A54" s="8" t="s">
        <v>129</v>
      </c>
      <c r="B54" s="9" t="str">
        <f>IFERROR(VLOOKUP(A54,岗位信息表!$F$4:$G$9,2,0),"")</f>
        <v/>
      </c>
      <c r="C54" s="9" t="s">
        <v>130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spans="1:7" ht="16.5" customHeight="1" x14ac:dyDescent="0.2">
      <c r="A55" s="8" t="s">
        <v>131</v>
      </c>
      <c r="B55" s="9" t="str">
        <f>IFERROR(VLOOKUP(A55,岗位信息表!$F$4:$G$9,2,0),"")</f>
        <v/>
      </c>
      <c r="C55" s="9" t="s">
        <v>132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spans="1:7" ht="16.5" customHeight="1" x14ac:dyDescent="0.2">
      <c r="A56" s="8" t="s">
        <v>133</v>
      </c>
      <c r="B56" s="9" t="str">
        <f>IFERROR(VLOOKUP(A56,岗位信息表!$F$4:$G$9,2,0),"")</f>
        <v/>
      </c>
      <c r="C56" s="9" t="s">
        <v>132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spans="1:7" ht="16.5" customHeight="1" x14ac:dyDescent="0.2">
      <c r="A57" s="8" t="s">
        <v>134</v>
      </c>
      <c r="B57" s="9" t="str">
        <f>IFERROR(VLOOKUP(A57,岗位信息表!$F$4:$G$9,2,0),"")</f>
        <v/>
      </c>
      <c r="C57" s="9" t="s">
        <v>135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spans="1:7" ht="16.5" customHeight="1" x14ac:dyDescent="0.2">
      <c r="A58" s="8" t="s">
        <v>136</v>
      </c>
      <c r="B58" s="9" t="str">
        <f>IFERROR(VLOOKUP(A58,岗位信息表!$F$4:$G$9,2,0),"")</f>
        <v/>
      </c>
      <c r="C58" s="9" t="s">
        <v>137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spans="1:7" ht="16.5" customHeight="1" x14ac:dyDescent="0.2">
      <c r="A59" s="8" t="s">
        <v>138</v>
      </c>
      <c r="B59" s="9" t="str">
        <f>IFERROR(VLOOKUP(A59,岗位信息表!$F$4:$G$9,2,0),"")</f>
        <v/>
      </c>
      <c r="C59" s="9" t="s">
        <v>139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spans="1:7" ht="16.5" customHeight="1" x14ac:dyDescent="0.2">
      <c r="A60" s="8" t="s">
        <v>140</v>
      </c>
      <c r="B60" s="9" t="str">
        <f>IFERROR(VLOOKUP(A60,岗位信息表!$F$4:$G$9,2,0),"")</f>
        <v/>
      </c>
      <c r="C60" s="9" t="s">
        <v>141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spans="1:7" ht="16.5" customHeight="1" x14ac:dyDescent="0.2">
      <c r="A61" s="8" t="s">
        <v>142</v>
      </c>
      <c r="B61" s="9" t="str">
        <f>IFERROR(VLOOKUP(A61,岗位信息表!$F$4:$G$9,2,0),"")</f>
        <v/>
      </c>
      <c r="C61" s="9" t="s">
        <v>143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spans="1:7" ht="16.5" customHeight="1" x14ac:dyDescent="0.2">
      <c r="A62" s="8" t="s">
        <v>144</v>
      </c>
      <c r="B62" s="9" t="str">
        <f>IFERROR(VLOOKUP(A62,岗位信息表!$F$4:$G$9,2,0),"")</f>
        <v/>
      </c>
      <c r="C62" s="9" t="s">
        <v>112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spans="1:7" ht="16.5" customHeight="1" x14ac:dyDescent="0.2">
      <c r="A63" s="8" t="s">
        <v>145</v>
      </c>
      <c r="B63" s="9" t="str">
        <f>IFERROR(VLOOKUP(A63,岗位信息表!$F$4:$G$9,2,0),"")</f>
        <v/>
      </c>
      <c r="C63" s="9" t="s">
        <v>146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spans="1:7" ht="16.5" customHeight="1" x14ac:dyDescent="0.2">
      <c r="A64" s="8" t="s">
        <v>147</v>
      </c>
      <c r="B64" s="9" t="str">
        <f>IFERROR(VLOOKUP(A64,岗位信息表!$F$4:$G$9,2,0),"")</f>
        <v/>
      </c>
      <c r="C64" s="9" t="s">
        <v>92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spans="1:7" ht="16.5" customHeight="1" x14ac:dyDescent="0.2">
      <c r="A65" s="8" t="s">
        <v>148</v>
      </c>
      <c r="B65" s="9" t="str">
        <f>IFERROR(VLOOKUP(A65,岗位信息表!$F$4:$G$9,2,0),"")</f>
        <v/>
      </c>
      <c r="C65" s="9" t="s">
        <v>92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spans="1:7" ht="16.5" customHeight="1" x14ac:dyDescent="0.2">
      <c r="A66" s="8" t="s">
        <v>149</v>
      </c>
      <c r="B66" s="9" t="str">
        <f>IFERROR(VLOOKUP(A66,岗位信息表!$F$4:$G$9,2,0),"")</f>
        <v/>
      </c>
      <c r="C66" s="9" t="s">
        <v>150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spans="1:7" ht="16.5" customHeight="1" x14ac:dyDescent="0.2">
      <c r="A67" s="8" t="s">
        <v>149</v>
      </c>
      <c r="B67" s="9" t="str">
        <f>IFERROR(VLOOKUP(A67,岗位信息表!$F$4:$G$9,2,0),"")</f>
        <v/>
      </c>
      <c r="C67" s="9" t="s">
        <v>151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spans="1:7" ht="16.5" customHeight="1" x14ac:dyDescent="0.2">
      <c r="A68" s="8" t="s">
        <v>149</v>
      </c>
      <c r="B68" s="9" t="str">
        <f>IFERROR(VLOOKUP(A68,岗位信息表!$F$4:$G$9,2,0),"")</f>
        <v/>
      </c>
      <c r="C68" s="13" t="s">
        <v>152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spans="1:7" ht="16.5" customHeight="1" x14ac:dyDescent="0.2">
      <c r="A69" s="8" t="s">
        <v>149</v>
      </c>
      <c r="B69" s="9" t="str">
        <f>IFERROR(VLOOKUP(A69,岗位信息表!$F$4:$G$9,2,0),"")</f>
        <v/>
      </c>
      <c r="C69" s="13" t="s">
        <v>153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spans="1:7" ht="16.5" customHeight="1" x14ac:dyDescent="0.2">
      <c r="A70" s="8" t="s">
        <v>154</v>
      </c>
      <c r="B70" s="9" t="str">
        <f>IFERROR(VLOOKUP(A70,岗位信息表!$F$4:$G$9,2,0),"")</f>
        <v/>
      </c>
      <c r="C70" s="13" t="s">
        <v>150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spans="1:7" ht="16.5" customHeight="1" x14ac:dyDescent="0.2">
      <c r="A71" s="8" t="s">
        <v>154</v>
      </c>
      <c r="B71" s="9" t="str">
        <f>IFERROR(VLOOKUP(A71,岗位信息表!$F$4:$G$9,2,0),"")</f>
        <v/>
      </c>
      <c r="C71" s="13" t="s">
        <v>151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spans="1:7" ht="16.5" customHeight="1" x14ac:dyDescent="0.2">
      <c r="A72" s="8" t="s">
        <v>154</v>
      </c>
      <c r="B72" s="9" t="str">
        <f>IFERROR(VLOOKUP(A72,岗位信息表!$F$4:$G$9,2,0),"")</f>
        <v/>
      </c>
      <c r="C72" s="13" t="s">
        <v>152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spans="1:7" ht="16.5" customHeight="1" x14ac:dyDescent="0.2">
      <c r="A73" s="8" t="s">
        <v>154</v>
      </c>
      <c r="B73" s="9" t="str">
        <f>IFERROR(VLOOKUP(A73,岗位信息表!$F$4:$G$9,2,0),"")</f>
        <v/>
      </c>
      <c r="C73" s="13" t="s">
        <v>155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spans="1:7" ht="16.5" customHeight="1" x14ac:dyDescent="0.2">
      <c r="A74" s="8" t="s">
        <v>154</v>
      </c>
      <c r="B74" s="9" t="str">
        <f>IFERROR(VLOOKUP(A74,岗位信息表!$F$4:$G$9,2,0),"")</f>
        <v/>
      </c>
      <c r="C74" s="13" t="s">
        <v>112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spans="1:7" ht="16.5" customHeight="1" x14ac:dyDescent="0.2">
      <c r="A75" s="8" t="s">
        <v>154</v>
      </c>
      <c r="B75" s="9" t="str">
        <f>IFERROR(VLOOKUP(A75,岗位信息表!$F$4:$G$9,2,0),"")</f>
        <v/>
      </c>
      <c r="C75" s="13" t="s">
        <v>153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spans="1:7" ht="16.5" customHeight="1" x14ac:dyDescent="0.2">
      <c r="A76" s="8" t="s">
        <v>156</v>
      </c>
      <c r="B76" s="9" t="str">
        <f>IFERROR(VLOOKUP(A76,岗位信息表!$F$4:$G$9,2,0),"")</f>
        <v/>
      </c>
      <c r="C76" s="13" t="s">
        <v>150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spans="1:7" ht="16.5" customHeight="1" x14ac:dyDescent="0.2">
      <c r="A77" s="8" t="s">
        <v>156</v>
      </c>
      <c r="B77" s="9" t="str">
        <f>IFERROR(VLOOKUP(A77,岗位信息表!$F$4:$G$9,2,0),"")</f>
        <v/>
      </c>
      <c r="C77" s="13" t="s">
        <v>151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spans="1:7" ht="16.5" customHeight="1" x14ac:dyDescent="0.2">
      <c r="A78" s="8" t="s">
        <v>156</v>
      </c>
      <c r="B78" s="9" t="str">
        <f>IFERROR(VLOOKUP(A78,岗位信息表!$F$4:$G$9,2,0),"")</f>
        <v/>
      </c>
      <c r="C78" s="13" t="s">
        <v>152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spans="1:7" ht="16.5" customHeight="1" x14ac:dyDescent="0.2">
      <c r="A79" s="8" t="s">
        <v>156</v>
      </c>
      <c r="B79" s="9" t="str">
        <f>IFERROR(VLOOKUP(A79,岗位信息表!$F$4:$G$9,2,0),"")</f>
        <v/>
      </c>
      <c r="C79" s="13" t="s">
        <v>155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spans="1:7" ht="16.5" customHeight="1" x14ac:dyDescent="0.2">
      <c r="A80" s="8" t="s">
        <v>156</v>
      </c>
      <c r="B80" s="9" t="str">
        <f>IFERROR(VLOOKUP(A80,岗位信息表!$F$4:$G$9,2,0),"")</f>
        <v/>
      </c>
      <c r="C80" s="13" t="s">
        <v>112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spans="1:7" ht="16.5" customHeight="1" x14ac:dyDescent="0.2">
      <c r="A81" s="8" t="s">
        <v>156</v>
      </c>
      <c r="B81" s="9" t="str">
        <f>IFERROR(VLOOKUP(A81,岗位信息表!$F$4:$G$9,2,0),"")</f>
        <v/>
      </c>
      <c r="C81" s="13" t="s">
        <v>153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spans="1:7" ht="16.5" customHeight="1" x14ac:dyDescent="0.2">
      <c r="A82" s="8" t="s">
        <v>157</v>
      </c>
      <c r="B82" s="9" t="str">
        <f>IFERROR(VLOOKUP(A82,岗位信息表!$F$4:$G$9,2,0),"")</f>
        <v/>
      </c>
      <c r="C82" s="9" t="s">
        <v>158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spans="1:7" ht="16.5" customHeight="1" x14ac:dyDescent="0.2">
      <c r="A83" s="8" t="s">
        <v>159</v>
      </c>
      <c r="B83" s="9" t="str">
        <f>IFERROR(VLOOKUP(A83,岗位信息表!$F$4:$G$9,2,0),"")</f>
        <v/>
      </c>
      <c r="C83" s="9" t="s">
        <v>160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spans="1:7" ht="16.5" customHeight="1" x14ac:dyDescent="0.2">
      <c r="A84" s="8" t="s">
        <v>161</v>
      </c>
      <c r="B84" s="9" t="str">
        <f>IFERROR(VLOOKUP(A84,岗位信息表!$F$4:$G$9,2,0),"")</f>
        <v/>
      </c>
      <c r="C84" s="9" t="s">
        <v>92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spans="1:7" ht="16.5" customHeight="1" x14ac:dyDescent="0.2">
      <c r="A85" s="8" t="s">
        <v>161</v>
      </c>
      <c r="B85" s="9" t="str">
        <f>IFERROR(VLOOKUP(A85,岗位信息表!$F$4:$G$9,2,0),"")</f>
        <v/>
      </c>
      <c r="C85" s="9" t="s">
        <v>57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spans="1:7" ht="16.5" customHeight="1" x14ac:dyDescent="0.2">
      <c r="A86" s="8" t="s">
        <v>161</v>
      </c>
      <c r="B86" s="9" t="str">
        <f>IFERROR(VLOOKUP(A86,岗位信息表!$F$4:$G$9,2,0),"")</f>
        <v/>
      </c>
      <c r="C86" s="9" t="s">
        <v>162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spans="1:7" ht="16.5" customHeight="1" x14ac:dyDescent="0.2">
      <c r="A87" s="8" t="s">
        <v>161</v>
      </c>
      <c r="B87" s="9" t="str">
        <f>IFERROR(VLOOKUP(A87,岗位信息表!$F$4:$G$9,2,0),"")</f>
        <v/>
      </c>
      <c r="C87" s="9" t="s">
        <v>163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spans="1:7" ht="16.5" customHeight="1" x14ac:dyDescent="0.2">
      <c r="A88" s="8" t="s">
        <v>161</v>
      </c>
      <c r="B88" s="9" t="str">
        <f>IFERROR(VLOOKUP(A88,岗位信息表!$F$4:$G$9,2,0),"")</f>
        <v/>
      </c>
      <c r="C88" s="9" t="s">
        <v>164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spans="1:7" ht="16.5" customHeight="1" x14ac:dyDescent="0.2">
      <c r="A89" s="8" t="s">
        <v>165</v>
      </c>
      <c r="B89" s="9" t="str">
        <f>IFERROR(VLOOKUP(A89,岗位信息表!$F$4:$G$9,2,0),"")</f>
        <v/>
      </c>
      <c r="C89" s="9" t="s">
        <v>166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spans="1:7" ht="16.5" customHeight="1" x14ac:dyDescent="0.2">
      <c r="A90" s="8" t="s">
        <v>167</v>
      </c>
      <c r="B90" s="9" t="str">
        <f>IFERROR(VLOOKUP(A90,岗位信息表!$F$4:$G$9,2,0),"")</f>
        <v/>
      </c>
      <c r="C90" s="9" t="s">
        <v>168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spans="1:7" ht="16.5" customHeight="1" x14ac:dyDescent="0.2">
      <c r="A91" s="8" t="s">
        <v>169</v>
      </c>
      <c r="B91" s="9" t="str">
        <f>IFERROR(VLOOKUP(A91,岗位信息表!$F$4:$G$9,2,0),"")</f>
        <v/>
      </c>
      <c r="C91" s="9" t="s">
        <v>168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spans="1:7" ht="16.5" customHeight="1" x14ac:dyDescent="0.2">
      <c r="A92" s="8" t="s">
        <v>170</v>
      </c>
      <c r="B92" s="9" t="str">
        <f>IFERROR(VLOOKUP(A92,岗位信息表!$F$4:$G$9,2,0),"")</f>
        <v/>
      </c>
      <c r="C92" s="9" t="s">
        <v>171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spans="1:7" ht="16.5" customHeight="1" x14ac:dyDescent="0.2">
      <c r="A93" s="8" t="s">
        <v>170</v>
      </c>
      <c r="B93" s="9" t="str">
        <f>IFERROR(VLOOKUP(A93,岗位信息表!$F$4:$G$9,2,0),"")</f>
        <v/>
      </c>
      <c r="C93" s="9" t="s">
        <v>172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spans="1:7" ht="16.5" customHeight="1" x14ac:dyDescent="0.2">
      <c r="A94" s="8" t="s">
        <v>170</v>
      </c>
      <c r="B94" s="9" t="str">
        <f>IFERROR(VLOOKUP(A94,岗位信息表!$F$4:$G$9,2,0),"")</f>
        <v/>
      </c>
      <c r="C94" s="9" t="s">
        <v>173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spans="1:7" ht="16.5" customHeight="1" x14ac:dyDescent="0.2">
      <c r="A95" s="8" t="s">
        <v>174</v>
      </c>
      <c r="B95" s="9" t="str">
        <f>IFERROR(VLOOKUP(A95,岗位信息表!$F$4:$G$9,2,0),"")</f>
        <v/>
      </c>
      <c r="C95" s="9" t="s">
        <v>166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spans="1:7" ht="16.5" customHeight="1" x14ac:dyDescent="0.2">
      <c r="A96" s="8" t="s">
        <v>174</v>
      </c>
      <c r="B96" s="9" t="str">
        <f>IFERROR(VLOOKUP(A96,岗位信息表!$F$4:$G$9,2,0),"")</f>
        <v/>
      </c>
      <c r="C96" s="9" t="s">
        <v>175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spans="1:7" ht="16.5" customHeight="1" x14ac:dyDescent="0.2">
      <c r="A97" s="8" t="s">
        <v>176</v>
      </c>
      <c r="B97" s="9" t="str">
        <f>IFERROR(VLOOKUP(A97,岗位信息表!$F$4:$G$9,2,0),"")</f>
        <v/>
      </c>
      <c r="C97" s="9" t="s">
        <v>177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spans="1:7" ht="16.5" customHeight="1" x14ac:dyDescent="0.2">
      <c r="A98" s="8" t="s">
        <v>176</v>
      </c>
      <c r="B98" s="9" t="str">
        <f>IFERROR(VLOOKUP(A98,岗位信息表!$F$4:$G$9,2,0),"")</f>
        <v/>
      </c>
      <c r="C98" s="9" t="s">
        <v>178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spans="1:7" ht="16.5" customHeight="1" x14ac:dyDescent="0.2">
      <c r="A99" s="8" t="s">
        <v>179</v>
      </c>
      <c r="B99" s="9" t="str">
        <f>IFERROR(VLOOKUP(A99,岗位信息表!$F$4:$G$9,2,0),"")</f>
        <v/>
      </c>
      <c r="C99" s="9" t="s">
        <v>171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spans="1:7" ht="16.5" customHeight="1" x14ac:dyDescent="0.2">
      <c r="A100" s="8" t="s">
        <v>179</v>
      </c>
      <c r="B100" s="9" t="str">
        <f>IFERROR(VLOOKUP(A100,岗位信息表!$F$4:$G$9,2,0),"")</f>
        <v/>
      </c>
      <c r="C100" s="9" t="s">
        <v>172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spans="1:7" ht="16.5" customHeight="1" x14ac:dyDescent="0.2">
      <c r="A101" s="8" t="s">
        <v>179</v>
      </c>
      <c r="B101" s="9" t="str">
        <f>IFERROR(VLOOKUP(A101,岗位信息表!$F$4:$G$9,2,0),"")</f>
        <v/>
      </c>
      <c r="C101" s="9" t="s">
        <v>173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spans="1:7" ht="16.5" customHeight="1" x14ac:dyDescent="0.2">
      <c r="A102" s="8" t="s">
        <v>180</v>
      </c>
      <c r="B102" s="9" t="str">
        <f>IFERROR(VLOOKUP(A102,岗位信息表!$F$4:$G$9,2,0),"")</f>
        <v/>
      </c>
      <c r="C102" s="9" t="s">
        <v>92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spans="1:7" ht="16.5" customHeight="1" x14ac:dyDescent="0.2">
      <c r="A103" s="8" t="s">
        <v>180</v>
      </c>
      <c r="B103" s="9" t="str">
        <f>IFERROR(VLOOKUP(A103,岗位信息表!$F$4:$G$9,2,0),"")</f>
        <v/>
      </c>
      <c r="C103" s="9" t="s">
        <v>57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spans="1:7" ht="16.5" customHeight="1" x14ac:dyDescent="0.2">
      <c r="A104" s="8" t="s">
        <v>181</v>
      </c>
      <c r="B104" s="9" t="str">
        <f>IFERROR(VLOOKUP(A104,岗位信息表!$F$4:$G$9,2,0),"")</f>
        <v/>
      </c>
      <c r="C104" s="9" t="s">
        <v>171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spans="1:7" ht="16.5" customHeight="1" x14ac:dyDescent="0.2">
      <c r="A105" s="8" t="s">
        <v>181</v>
      </c>
      <c r="B105" s="9" t="str">
        <f>IFERROR(VLOOKUP(A105,岗位信息表!$F$4:$G$9,2,0),"")</f>
        <v/>
      </c>
      <c r="C105" s="9" t="s">
        <v>172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spans="1:7" ht="16.5" customHeight="1" x14ac:dyDescent="0.2">
      <c r="A106" s="8" t="s">
        <v>181</v>
      </c>
      <c r="B106" s="9" t="str">
        <f>IFERROR(VLOOKUP(A106,岗位信息表!$F$4:$G$9,2,0),"")</f>
        <v/>
      </c>
      <c r="C106" s="9" t="s">
        <v>173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spans="1:7" ht="16.5" customHeight="1" x14ac:dyDescent="0.2">
      <c r="A107" s="8" t="s">
        <v>182</v>
      </c>
      <c r="B107" s="9" t="str">
        <f>IFERROR(VLOOKUP(A107,岗位信息表!$F$4:$G$9,2,0),"")</f>
        <v/>
      </c>
      <c r="C107" s="9" t="s">
        <v>92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spans="1:7" ht="16.5" customHeight="1" x14ac:dyDescent="0.2">
      <c r="A108" s="8" t="s">
        <v>182</v>
      </c>
      <c r="B108" s="9" t="str">
        <f>IFERROR(VLOOKUP(A108,岗位信息表!$F$4:$G$9,2,0),"")</f>
        <v/>
      </c>
      <c r="C108" s="9" t="s">
        <v>57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spans="1:7" ht="16.5" customHeight="1" x14ac:dyDescent="0.2">
      <c r="A109" s="8" t="s">
        <v>183</v>
      </c>
      <c r="B109" s="9" t="str">
        <f>IFERROR(VLOOKUP(A109,岗位信息表!$F$4:$G$9,2,0),"")</f>
        <v/>
      </c>
      <c r="C109" s="9" t="s">
        <v>171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spans="1:7" ht="16.5" customHeight="1" x14ac:dyDescent="0.2">
      <c r="A110" s="8" t="s">
        <v>183</v>
      </c>
      <c r="B110" s="9" t="str">
        <f>IFERROR(VLOOKUP(A110,岗位信息表!$F$4:$G$9,2,0),"")</f>
        <v/>
      </c>
      <c r="C110" s="9" t="s">
        <v>172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spans="1:7" ht="16.5" customHeight="1" x14ac:dyDescent="0.2">
      <c r="A111" s="8" t="s">
        <v>183</v>
      </c>
      <c r="B111" s="9" t="str">
        <f>IFERROR(VLOOKUP(A111,岗位信息表!$F$4:$G$9,2,0),"")</f>
        <v/>
      </c>
      <c r="C111" s="9" t="s">
        <v>173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spans="1:7" ht="16.5" customHeight="1" x14ac:dyDescent="0.2">
      <c r="A112" s="8" t="s">
        <v>184</v>
      </c>
      <c r="B112" s="9" t="str">
        <f>IFERROR(VLOOKUP(A112,岗位信息表!$F$4:$G$9,2,0),"")</f>
        <v/>
      </c>
      <c r="C112" s="9" t="s">
        <v>171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spans="1:7" ht="16.5" customHeight="1" x14ac:dyDescent="0.2">
      <c r="A113" s="8" t="s">
        <v>184</v>
      </c>
      <c r="B113" s="9" t="str">
        <f>IFERROR(VLOOKUP(A113,岗位信息表!$F$4:$G$9,2,0),"")</f>
        <v/>
      </c>
      <c r="C113" s="9" t="s">
        <v>172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spans="1:7" ht="16.5" customHeight="1" x14ac:dyDescent="0.2">
      <c r="A114" s="8" t="s">
        <v>184</v>
      </c>
      <c r="B114" s="9" t="str">
        <f>IFERROR(VLOOKUP(A114,岗位信息表!$F$4:$G$9,2,0),"")</f>
        <v/>
      </c>
      <c r="C114" s="9" t="s">
        <v>173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spans="1:7" ht="16.5" customHeight="1" x14ac:dyDescent="0.2">
      <c r="A115" s="8" t="s">
        <v>184</v>
      </c>
      <c r="B115" s="9" t="str">
        <f>IFERROR(VLOOKUP(A115,岗位信息表!$F$4:$G$9,2,0),"")</f>
        <v/>
      </c>
      <c r="C115" s="9" t="s">
        <v>185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spans="1:7" ht="16.5" customHeight="1" x14ac:dyDescent="0.2">
      <c r="A116" s="8" t="s">
        <v>186</v>
      </c>
      <c r="B116" s="9" t="str">
        <f>IFERROR(VLOOKUP(A116,岗位信息表!$F$4:$G$9,2,0),"")</f>
        <v/>
      </c>
      <c r="C116" s="9" t="s">
        <v>187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spans="1:7" ht="16.5" customHeight="1" x14ac:dyDescent="0.2">
      <c r="A117" s="8" t="s">
        <v>186</v>
      </c>
      <c r="B117" s="9" t="str">
        <f>IFERROR(VLOOKUP(A117,岗位信息表!$F$4:$G$9,2,0),"")</f>
        <v/>
      </c>
      <c r="C117" s="9" t="s">
        <v>188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spans="1:7" ht="16.5" customHeight="1" x14ac:dyDescent="0.2">
      <c r="A118" s="8" t="s">
        <v>186</v>
      </c>
      <c r="B118" s="9" t="str">
        <f>IFERROR(VLOOKUP(A118,岗位信息表!$F$4:$G$9,2,0),"")</f>
        <v/>
      </c>
      <c r="C118" s="9" t="s">
        <v>189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spans="1:7" ht="16.5" customHeight="1" x14ac:dyDescent="0.2">
      <c r="A119" s="8" t="s">
        <v>190</v>
      </c>
      <c r="B119" s="9" t="str">
        <f>IFERROR(VLOOKUP(A119,岗位信息表!$F$4:$G$9,2,0),"")</f>
        <v/>
      </c>
      <c r="C119" s="9" t="s">
        <v>187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spans="1:7" ht="16.5" customHeight="1" x14ac:dyDescent="0.2">
      <c r="A120" s="8" t="s">
        <v>190</v>
      </c>
      <c r="B120" s="9" t="str">
        <f>IFERROR(VLOOKUP(A120,岗位信息表!$F$4:$G$9,2,0),"")</f>
        <v/>
      </c>
      <c r="C120" s="9" t="s">
        <v>188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spans="1:7" ht="16.5" customHeight="1" x14ac:dyDescent="0.2">
      <c r="A121" s="8" t="s">
        <v>190</v>
      </c>
      <c r="B121" s="9" t="str">
        <f>IFERROR(VLOOKUP(A121,岗位信息表!$F$4:$G$9,2,0),"")</f>
        <v/>
      </c>
      <c r="C121" s="9" t="s">
        <v>189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spans="1:7" ht="16.5" customHeight="1" x14ac:dyDescent="0.2">
      <c r="A122" s="8" t="s">
        <v>191</v>
      </c>
      <c r="B122" s="9" t="str">
        <f>IFERROR(VLOOKUP(A122,岗位信息表!$F$4:$G$9,2,0),"")</f>
        <v/>
      </c>
      <c r="C122" s="9" t="s">
        <v>92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spans="1:7" ht="16.5" customHeight="1" x14ac:dyDescent="0.2">
      <c r="A123" s="8" t="s">
        <v>192</v>
      </c>
      <c r="B123" s="9" t="str">
        <f>IFERROR(VLOOKUP(A123,岗位信息表!$F$4:$G$9,2,0),"")</f>
        <v/>
      </c>
      <c r="C123" s="9" t="s">
        <v>193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spans="1:7" ht="16.5" customHeight="1" x14ac:dyDescent="0.2">
      <c r="A124" s="8" t="s">
        <v>192</v>
      </c>
      <c r="B124" s="9" t="str">
        <f>IFERROR(VLOOKUP(A124,岗位信息表!$F$4:$G$9,2,0),"")</f>
        <v/>
      </c>
      <c r="C124" s="9" t="s">
        <v>53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spans="1:7" ht="16.5" customHeight="1" x14ac:dyDescent="0.2">
      <c r="A125" s="8" t="s">
        <v>192</v>
      </c>
      <c r="B125" s="9" t="str">
        <f>IFERROR(VLOOKUP(A125,岗位信息表!$F$4:$G$9,2,0),"")</f>
        <v/>
      </c>
      <c r="C125" s="9" t="s">
        <v>194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spans="1:7" ht="16.5" customHeight="1" x14ac:dyDescent="0.2">
      <c r="A126" s="8" t="s">
        <v>195</v>
      </c>
      <c r="B126" s="9" t="str">
        <f>IFERROR(VLOOKUP(A126,岗位信息表!$F$4:$G$9,2,0),"")</f>
        <v/>
      </c>
      <c r="C126" s="9" t="s">
        <v>196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spans="1:7" ht="16.5" customHeight="1" x14ac:dyDescent="0.2">
      <c r="A127" s="8" t="s">
        <v>195</v>
      </c>
      <c r="B127" s="9" t="str">
        <f>IFERROR(VLOOKUP(A127,岗位信息表!$F$4:$G$9,2,0),"")</f>
        <v/>
      </c>
      <c r="C127" s="9" t="s">
        <v>197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spans="1:7" ht="16.5" customHeight="1" x14ac:dyDescent="0.2">
      <c r="A128" s="8" t="s">
        <v>198</v>
      </c>
      <c r="B128" s="9" t="str">
        <f>IFERROR(VLOOKUP(A128,岗位信息表!$F$4:$G$9,2,0),"")</f>
        <v/>
      </c>
      <c r="C128" s="9" t="s">
        <v>196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spans="1:7" ht="16.5" customHeight="1" x14ac:dyDescent="0.2">
      <c r="A129" s="8" t="s">
        <v>198</v>
      </c>
      <c r="B129" s="9" t="str">
        <f>IFERROR(VLOOKUP(A129,岗位信息表!$F$4:$G$9,2,0),"")</f>
        <v/>
      </c>
      <c r="C129" s="9" t="s">
        <v>197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spans="1:7" ht="16.5" customHeight="1" x14ac:dyDescent="0.2">
      <c r="A130" s="8" t="s">
        <v>199</v>
      </c>
      <c r="B130" s="9" t="str">
        <f>IFERROR(VLOOKUP(A130,岗位信息表!$F$4:$G$9,2,0),"")</f>
        <v/>
      </c>
      <c r="C130" s="9" t="s">
        <v>200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spans="1:7" ht="16.5" customHeight="1" x14ac:dyDescent="0.2">
      <c r="A131" s="8" t="s">
        <v>199</v>
      </c>
      <c r="B131" s="9" t="str">
        <f>IFERROR(VLOOKUP(A131,岗位信息表!$F$4:$G$9,2,0),"")</f>
        <v/>
      </c>
      <c r="C131" s="9" t="s">
        <v>201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spans="1:7" ht="16.5" customHeight="1" x14ac:dyDescent="0.2">
      <c r="A132" s="8" t="s">
        <v>202</v>
      </c>
      <c r="B132" s="9" t="str">
        <f>IFERROR(VLOOKUP(A132,岗位信息表!$F$4:$G$9,2,0),"")</f>
        <v/>
      </c>
      <c r="C132" s="9" t="s">
        <v>123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spans="1:7" ht="16.5" customHeight="1" x14ac:dyDescent="0.2">
      <c r="A133" s="8" t="s">
        <v>203</v>
      </c>
      <c r="B133" s="9" t="str">
        <f>IFERROR(VLOOKUP(A133,岗位信息表!$F$4:$G$9,2,0),"")</f>
        <v/>
      </c>
      <c r="C133" s="9" t="s">
        <v>158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spans="1:7" ht="16.5" customHeight="1" x14ac:dyDescent="0.2">
      <c r="A134" s="8" t="s">
        <v>204</v>
      </c>
      <c r="B134" s="9" t="str">
        <f>IFERROR(VLOOKUP(A134,岗位信息表!$F$4:$G$9,2,0),"")</f>
        <v/>
      </c>
      <c r="C134" s="9" t="s">
        <v>158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spans="1:7" ht="16.5" customHeight="1" x14ac:dyDescent="0.2">
      <c r="A135" s="8" t="s">
        <v>205</v>
      </c>
      <c r="B135" s="9" t="str">
        <f>IFERROR(VLOOKUP(A135,岗位信息表!$F$4:$G$9,2,0),"")</f>
        <v/>
      </c>
      <c r="C135" s="9" t="s">
        <v>206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spans="1:7" ht="16.5" customHeight="1" x14ac:dyDescent="0.2">
      <c r="A136" s="8" t="s">
        <v>207</v>
      </c>
      <c r="B136" s="9" t="str">
        <f>IFERROR(VLOOKUP(A136,岗位信息表!$F$4:$G$9,2,0),"")</f>
        <v/>
      </c>
      <c r="C136" s="9" t="s">
        <v>208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spans="1:7" ht="16.5" customHeight="1" x14ac:dyDescent="0.2">
      <c r="A137" s="8" t="s">
        <v>209</v>
      </c>
      <c r="B137" s="9" t="str">
        <f>IFERROR(VLOOKUP(A137,岗位信息表!$F$4:$G$9,2,0),"")</f>
        <v/>
      </c>
      <c r="C137" s="9" t="s">
        <v>92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spans="1:7" ht="16.5" customHeight="1" x14ac:dyDescent="0.2">
      <c r="A138" s="14"/>
      <c r="B138" s="12"/>
      <c r="C138" s="12" t="s">
        <v>150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spans="1:7" ht="16.5" customHeight="1" x14ac:dyDescent="0.2">
      <c r="A139" s="14"/>
      <c r="B139" s="12"/>
      <c r="C139" s="12" t="s">
        <v>151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spans="1:7" ht="16.5" customHeight="1" x14ac:dyDescent="0.2">
      <c r="A140" s="14"/>
      <c r="B140" s="12"/>
      <c r="C140" s="12" t="s">
        <v>152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spans="1:7" ht="16.5" customHeight="1" x14ac:dyDescent="0.2">
      <c r="A141" s="14"/>
      <c r="B141" s="12"/>
      <c r="C141" s="12" t="s">
        <v>153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spans="1:7" ht="16.5" customHeight="1" x14ac:dyDescent="0.2">
      <c r="A142" s="14"/>
      <c r="B142" s="12"/>
      <c r="C142" s="12" t="s">
        <v>155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spans="1:7" ht="16.5" customHeight="1" x14ac:dyDescent="0.2">
      <c r="A143" s="14"/>
      <c r="B143" s="12"/>
      <c r="C143" s="12" t="s">
        <v>109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spans="1:7" ht="16.5" customHeight="1" x14ac:dyDescent="0.2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spans="1:7" ht="16.5" customHeight="1" x14ac:dyDescent="0.2">
      <c r="A145" s="15" t="s">
        <v>210</v>
      </c>
      <c r="B145" s="16" t="s">
        <v>211</v>
      </c>
      <c r="C145" s="16" t="s">
        <v>212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spans="1:7" ht="16.5" customHeight="1" x14ac:dyDescent="0.2">
      <c r="A146" s="15" t="s">
        <v>48</v>
      </c>
      <c r="B146" s="16" t="s">
        <v>211</v>
      </c>
      <c r="C146" s="16" t="s">
        <v>213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spans="1:7" ht="16.5" customHeight="1" x14ac:dyDescent="0.2">
      <c r="A147" s="15" t="s">
        <v>214</v>
      </c>
      <c r="B147" s="16" t="s">
        <v>211</v>
      </c>
      <c r="C147" s="16" t="s">
        <v>215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spans="1:7" ht="16.5" customHeight="1" x14ac:dyDescent="0.2">
      <c r="A148" s="15" t="s">
        <v>51</v>
      </c>
      <c r="B148" s="16" t="s">
        <v>18</v>
      </c>
      <c r="C148" s="16" t="s">
        <v>216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spans="1:7" ht="16.5" customHeight="1" x14ac:dyDescent="0.2">
      <c r="A149" s="15" t="s">
        <v>56</v>
      </c>
      <c r="B149" s="16" t="s">
        <v>18</v>
      </c>
      <c r="C149" s="16" t="s">
        <v>217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spans="1:7" ht="16.5" customHeight="1" x14ac:dyDescent="0.2">
      <c r="A150" s="15" t="s">
        <v>218</v>
      </c>
      <c r="B150" s="16" t="s">
        <v>18</v>
      </c>
      <c r="C150" s="16" t="s">
        <v>219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spans="1:7" ht="16.5" customHeight="1" x14ac:dyDescent="0.2">
      <c r="A151" s="15" t="s">
        <v>220</v>
      </c>
      <c r="B151" s="16" t="s">
        <v>18</v>
      </c>
      <c r="C151" s="16" t="s">
        <v>219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spans="1:7" ht="16.5" customHeight="1" x14ac:dyDescent="0.2">
      <c r="A152" s="15" t="s">
        <v>59</v>
      </c>
      <c r="B152" s="16" t="s">
        <v>18</v>
      </c>
      <c r="C152" s="16" t="s">
        <v>221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spans="1:7" ht="16.5" customHeight="1" x14ac:dyDescent="0.2">
      <c r="A153" s="15" t="s">
        <v>61</v>
      </c>
      <c r="B153" s="16" t="s">
        <v>18</v>
      </c>
      <c r="C153" s="16" t="s">
        <v>222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spans="1:7" ht="16.5" customHeight="1" x14ac:dyDescent="0.2">
      <c r="A154" s="15" t="s">
        <v>223</v>
      </c>
      <c r="B154" s="16" t="s">
        <v>18</v>
      </c>
      <c r="C154" s="16" t="s">
        <v>224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spans="1:7" ht="16.5" customHeight="1" x14ac:dyDescent="0.2">
      <c r="A155" s="15" t="s">
        <v>63</v>
      </c>
      <c r="B155" s="16" t="s">
        <v>18</v>
      </c>
      <c r="C155" s="16" t="s">
        <v>225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spans="1:7" ht="16.5" customHeight="1" x14ac:dyDescent="0.2">
      <c r="A156" s="15" t="s">
        <v>63</v>
      </c>
      <c r="B156" s="16" t="s">
        <v>18</v>
      </c>
      <c r="C156" s="16" t="s">
        <v>216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spans="1:7" ht="16.5" customHeight="1" x14ac:dyDescent="0.2">
      <c r="A157" s="15" t="s">
        <v>65</v>
      </c>
      <c r="B157" s="16" t="s">
        <v>18</v>
      </c>
      <c r="C157" s="16" t="s">
        <v>219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spans="1:7" ht="16.5" customHeight="1" x14ac:dyDescent="0.2">
      <c r="A158" s="15" t="s">
        <v>67</v>
      </c>
      <c r="B158" s="16" t="s">
        <v>18</v>
      </c>
      <c r="C158" s="16" t="s">
        <v>226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spans="1:7" ht="16.5" customHeight="1" x14ac:dyDescent="0.2">
      <c r="A159" s="15" t="s">
        <v>67</v>
      </c>
      <c r="B159" s="16" t="s">
        <v>18</v>
      </c>
      <c r="C159" s="16" t="s">
        <v>227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spans="1:7" ht="16.5" customHeight="1" x14ac:dyDescent="0.2">
      <c r="A160" s="15" t="s">
        <v>228</v>
      </c>
      <c r="B160" s="16" t="s">
        <v>18</v>
      </c>
      <c r="C160" s="16" t="s">
        <v>212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spans="1:7" ht="16.5" customHeight="1" x14ac:dyDescent="0.2">
      <c r="A161" s="15" t="s">
        <v>229</v>
      </c>
      <c r="B161" s="16" t="s">
        <v>18</v>
      </c>
      <c r="C161" s="16" t="s">
        <v>230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spans="1:7" ht="16.5" customHeight="1" x14ac:dyDescent="0.2">
      <c r="A162" s="15" t="s">
        <v>229</v>
      </c>
      <c r="B162" s="16" t="s">
        <v>18</v>
      </c>
      <c r="C162" s="16" t="s">
        <v>231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spans="1:7" ht="16.5" customHeight="1" x14ac:dyDescent="0.2">
      <c r="A163" s="15" t="s">
        <v>232</v>
      </c>
      <c r="B163" s="16" t="s">
        <v>18</v>
      </c>
      <c r="C163" s="16" t="s">
        <v>213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spans="1:7" ht="16.5" customHeight="1" x14ac:dyDescent="0.2">
      <c r="A164" s="15" t="s">
        <v>233</v>
      </c>
      <c r="B164" s="16" t="s">
        <v>18</v>
      </c>
      <c r="C164" s="16" t="s">
        <v>213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spans="1:7" ht="16.5" customHeight="1" x14ac:dyDescent="0.2">
      <c r="A165" s="15" t="s">
        <v>234</v>
      </c>
      <c r="B165" s="16" t="s">
        <v>18</v>
      </c>
      <c r="C165" s="16" t="s">
        <v>213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spans="1:7" ht="16.5" customHeight="1" x14ac:dyDescent="0.2">
      <c r="A166" s="15" t="s">
        <v>235</v>
      </c>
      <c r="B166" s="16" t="s">
        <v>18</v>
      </c>
      <c r="C166" s="16" t="s">
        <v>213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spans="1:7" ht="16.5" customHeight="1" x14ac:dyDescent="0.2">
      <c r="A167" s="15" t="s">
        <v>236</v>
      </c>
      <c r="B167" s="16" t="s">
        <v>18</v>
      </c>
      <c r="C167" s="16" t="s">
        <v>213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spans="1:7" ht="16.5" customHeight="1" x14ac:dyDescent="0.2">
      <c r="A168" s="15" t="s">
        <v>237</v>
      </c>
      <c r="B168" s="16" t="s">
        <v>18</v>
      </c>
      <c r="C168" s="16" t="s">
        <v>238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spans="1:7" ht="16.5" customHeight="1" x14ac:dyDescent="0.2">
      <c r="A169" s="15" t="s">
        <v>239</v>
      </c>
      <c r="B169" s="16" t="s">
        <v>18</v>
      </c>
      <c r="C169" s="16" t="s">
        <v>240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spans="1:7" ht="16.5" customHeight="1" x14ac:dyDescent="0.2">
      <c r="A170" s="15" t="s">
        <v>239</v>
      </c>
      <c r="B170" s="16" t="s">
        <v>18</v>
      </c>
      <c r="C170" s="16" t="s">
        <v>241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spans="1:7" ht="16.5" customHeight="1" x14ac:dyDescent="0.2">
      <c r="A171" s="15" t="s">
        <v>239</v>
      </c>
      <c r="B171" s="16" t="s">
        <v>18</v>
      </c>
      <c r="C171" s="16" t="s">
        <v>242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spans="1:7" ht="16.5" customHeight="1" x14ac:dyDescent="0.2">
      <c r="A172" s="15" t="s">
        <v>239</v>
      </c>
      <c r="B172" s="16" t="s">
        <v>18</v>
      </c>
      <c r="C172" s="16" t="s">
        <v>243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spans="1:7" ht="16.5" customHeight="1" x14ac:dyDescent="0.2">
      <c r="A173" s="15" t="s">
        <v>239</v>
      </c>
      <c r="B173" s="16" t="s">
        <v>18</v>
      </c>
      <c r="C173" s="16" t="s">
        <v>244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spans="1:7" ht="16.5" customHeight="1" x14ac:dyDescent="0.2">
      <c r="A174" s="15" t="s">
        <v>239</v>
      </c>
      <c r="B174" s="16" t="s">
        <v>18</v>
      </c>
      <c r="C174" s="16" t="s">
        <v>245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spans="1:7" ht="16.5" customHeight="1" x14ac:dyDescent="0.2">
      <c r="A175" s="15" t="s">
        <v>239</v>
      </c>
      <c r="B175" s="16" t="s">
        <v>18</v>
      </c>
      <c r="C175" s="16" t="s">
        <v>246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spans="1:7" ht="16.5" customHeight="1" x14ac:dyDescent="0.2">
      <c r="A176" s="15" t="s">
        <v>247</v>
      </c>
      <c r="B176" s="16" t="s">
        <v>18</v>
      </c>
      <c r="C176" s="16" t="s">
        <v>248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spans="1:7" ht="16.5" customHeight="1" x14ac:dyDescent="0.2">
      <c r="A177" s="15" t="s">
        <v>247</v>
      </c>
      <c r="B177" s="16" t="s">
        <v>18</v>
      </c>
      <c r="C177" s="16" t="s">
        <v>249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spans="1:7" ht="16.5" customHeight="1" x14ac:dyDescent="0.2">
      <c r="A178" s="15" t="s">
        <v>247</v>
      </c>
      <c r="B178" s="16" t="s">
        <v>18</v>
      </c>
      <c r="C178" s="16" t="s">
        <v>250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spans="1:7" ht="16.5" customHeight="1" x14ac:dyDescent="0.2">
      <c r="A179" s="15" t="s">
        <v>247</v>
      </c>
      <c r="B179" s="16" t="s">
        <v>18</v>
      </c>
      <c r="C179" s="16" t="s">
        <v>251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spans="1:7" ht="16.5" customHeight="1" x14ac:dyDescent="0.2">
      <c r="A180" s="15" t="s">
        <v>252</v>
      </c>
      <c r="B180" s="16" t="s">
        <v>18</v>
      </c>
      <c r="C180" s="16" t="s">
        <v>253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spans="1:7" ht="16.5" customHeight="1" x14ac:dyDescent="0.2">
      <c r="A181" s="15" t="s">
        <v>254</v>
      </c>
      <c r="B181" s="16" t="s">
        <v>18</v>
      </c>
      <c r="C181" s="16" t="s">
        <v>255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spans="1:7" ht="16.5" customHeight="1" x14ac:dyDescent="0.2">
      <c r="A182" s="15" t="s">
        <v>256</v>
      </c>
      <c r="B182" s="16" t="s">
        <v>257</v>
      </c>
      <c r="C182" s="16" t="s">
        <v>258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spans="1:7" ht="16.5" customHeight="1" x14ac:dyDescent="0.2">
      <c r="A183" s="15" t="s">
        <v>259</v>
      </c>
      <c r="B183" s="16" t="s">
        <v>257</v>
      </c>
      <c r="C183" s="16" t="s">
        <v>258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spans="1:7" ht="16.5" customHeight="1" x14ac:dyDescent="0.2">
      <c r="A184" s="15" t="s">
        <v>260</v>
      </c>
      <c r="B184" s="16" t="s">
        <v>257</v>
      </c>
      <c r="C184" s="16" t="s">
        <v>258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spans="1:7" ht="16.5" customHeight="1" x14ac:dyDescent="0.2">
      <c r="A185" s="15" t="s">
        <v>261</v>
      </c>
      <c r="B185" s="16" t="s">
        <v>257</v>
      </c>
      <c r="C185" s="16" t="s">
        <v>258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spans="1:7" ht="16.5" customHeight="1" x14ac:dyDescent="0.2">
      <c r="A186" s="15" t="s">
        <v>262</v>
      </c>
      <c r="B186" s="16" t="s">
        <v>257</v>
      </c>
      <c r="C186" s="16" t="s">
        <v>258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spans="1:7" ht="16.5" customHeight="1" x14ac:dyDescent="0.2">
      <c r="A187" s="15" t="s">
        <v>263</v>
      </c>
      <c r="B187" s="16" t="s">
        <v>257</v>
      </c>
      <c r="C187" s="16" t="s">
        <v>96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spans="1:7" ht="16.5" customHeight="1" x14ac:dyDescent="0.2">
      <c r="A188" s="15" t="s">
        <v>263</v>
      </c>
      <c r="B188" s="16" t="s">
        <v>257</v>
      </c>
      <c r="C188" s="16" t="s">
        <v>264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spans="1:7" ht="16.5" customHeight="1" x14ac:dyDescent="0.2">
      <c r="A189" s="15" t="s">
        <v>265</v>
      </c>
      <c r="B189" s="16" t="s">
        <v>257</v>
      </c>
      <c r="C189" s="16" t="s">
        <v>96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spans="1:7" ht="16.5" customHeight="1" x14ac:dyDescent="0.2">
      <c r="A190" s="15" t="s">
        <v>265</v>
      </c>
      <c r="B190" s="16" t="s">
        <v>257</v>
      </c>
      <c r="C190" s="16" t="s">
        <v>264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spans="1:7" ht="16.5" customHeight="1" x14ac:dyDescent="0.2">
      <c r="A191" s="15" t="s">
        <v>266</v>
      </c>
      <c r="B191" s="16" t="s">
        <v>257</v>
      </c>
      <c r="C191" s="16" t="s">
        <v>267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spans="1:7" ht="16.5" customHeight="1" x14ac:dyDescent="0.2">
      <c r="A192" s="15" t="s">
        <v>268</v>
      </c>
      <c r="B192" s="16" t="s">
        <v>257</v>
      </c>
      <c r="C192" s="16" t="s">
        <v>244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spans="1:7" ht="16.5" customHeight="1" x14ac:dyDescent="0.2">
      <c r="A193" s="15" t="s">
        <v>268</v>
      </c>
      <c r="B193" s="16" t="s">
        <v>257</v>
      </c>
      <c r="C193" s="16" t="s">
        <v>245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spans="1:7" ht="16.5" customHeight="1" x14ac:dyDescent="0.2">
      <c r="A194" s="15" t="s">
        <v>269</v>
      </c>
      <c r="B194" s="16" t="s">
        <v>257</v>
      </c>
      <c r="C194" s="16" t="s">
        <v>270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spans="1:7" ht="16.5" customHeight="1" x14ac:dyDescent="0.2">
      <c r="A195" s="15" t="s">
        <v>271</v>
      </c>
      <c r="B195" s="16" t="s">
        <v>257</v>
      </c>
      <c r="C195" s="16" t="s">
        <v>270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spans="1:7" ht="16.5" customHeight="1" x14ac:dyDescent="0.2">
      <c r="A196" s="15" t="s">
        <v>272</v>
      </c>
      <c r="B196" s="16" t="s">
        <v>257</v>
      </c>
      <c r="C196" s="16" t="s">
        <v>273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spans="1:7" ht="16.5" customHeight="1" x14ac:dyDescent="0.2">
      <c r="A197" s="15" t="s">
        <v>274</v>
      </c>
      <c r="B197" s="16" t="s">
        <v>275</v>
      </c>
      <c r="C197" s="16" t="s">
        <v>273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spans="1:7" ht="16.5" customHeight="1" x14ac:dyDescent="0.2">
      <c r="A198" s="17" t="s">
        <v>276</v>
      </c>
      <c r="B198" s="18" t="s">
        <v>275</v>
      </c>
      <c r="C198" s="18" t="s">
        <v>273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honeticPr fontId="13" type="noConversion"/>
  <pageMargins left="0.69930555555555596" right="0.69930555555555596" top="0.75" bottom="0.75" header="0.3" footer="0.3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岗位信息表</vt:lpstr>
      <vt:lpstr>技师学院专业筛查</vt:lpstr>
      <vt:lpstr>专业筛查（存疑）</vt:lpstr>
      <vt:lpstr>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tsrsj</cp:lastModifiedBy>
  <cp:lastPrinted>2020-09-07T03:13:53Z</cp:lastPrinted>
  <dcterms:created xsi:type="dcterms:W3CDTF">2020-06-11T15:02:00Z</dcterms:created>
  <dcterms:modified xsi:type="dcterms:W3CDTF">2020-09-07T03:14:17Z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11</vt:lpwstr>
  </property>
</Properties>
</file>