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体检人员名单" sheetId="1" r:id="rId1"/>
  </sheets>
  <definedNames>
    <definedName name="_xlnm.Print_Titles" localSheetId="0">'体检人员名单'!$1:$2</definedName>
  </definedNames>
  <calcPr fullCalcOnLoad="1"/>
</workbook>
</file>

<file path=xl/sharedStrings.xml><?xml version="1.0" encoding="utf-8"?>
<sst xmlns="http://schemas.openxmlformats.org/spreadsheetml/2006/main" count="232" uniqueCount="165">
  <si>
    <t>吉安县2020年度事业单位公开招聘工作人员入闱体检人员名单</t>
  </si>
  <si>
    <t>序号</t>
  </si>
  <si>
    <t>市直、县（市、区）</t>
  </si>
  <si>
    <t>主管部门</t>
  </si>
  <si>
    <t>招聘单位</t>
  </si>
  <si>
    <t>职位名称</t>
  </si>
  <si>
    <t>招聘人数</t>
  </si>
  <si>
    <t>职位代码</t>
  </si>
  <si>
    <t>姓名</t>
  </si>
  <si>
    <t>证件号码</t>
  </si>
  <si>
    <t>准考证号</t>
  </si>
  <si>
    <t>笔试成绩</t>
  </si>
  <si>
    <t>面试成绩</t>
  </si>
  <si>
    <t xml:space="preserve">总成绩
</t>
  </si>
  <si>
    <t>各岗位排名</t>
  </si>
  <si>
    <t>备注</t>
  </si>
  <si>
    <t>吉安县</t>
  </si>
  <si>
    <t>吉安县现代农业示范园管委会</t>
  </si>
  <si>
    <t>县现代农业示范园管委会</t>
  </si>
  <si>
    <t>项目管理员</t>
  </si>
  <si>
    <t>101012405001</t>
  </si>
  <si>
    <t>郭玉洁</t>
  </si>
  <si>
    <t>36242119950517****</t>
  </si>
  <si>
    <t>136241706911</t>
  </si>
  <si>
    <t>入闱</t>
  </si>
  <si>
    <t>吉安县行政服务中心管委会</t>
  </si>
  <si>
    <t>县行政服务中心管委会</t>
  </si>
  <si>
    <t>计算机管理员</t>
  </si>
  <si>
    <t>101012405002</t>
  </si>
  <si>
    <t>郭玲</t>
  </si>
  <si>
    <t>36242219971005****</t>
  </si>
  <si>
    <t>136240701922</t>
  </si>
  <si>
    <t>吉安县红十字会</t>
  </si>
  <si>
    <t>县红十字会</t>
  </si>
  <si>
    <t>会计</t>
  </si>
  <si>
    <t>101012405003</t>
  </si>
  <si>
    <t>胡君</t>
  </si>
  <si>
    <t>36242119970420****</t>
  </si>
  <si>
    <t>136241704916</t>
  </si>
  <si>
    <t>吉安县委编办</t>
  </si>
  <si>
    <t>吉安县事业单位登记管理局</t>
  </si>
  <si>
    <t>综合岗</t>
  </si>
  <si>
    <t>101012405004</t>
  </si>
  <si>
    <t>肖春凤</t>
  </si>
  <si>
    <t>36242119980519****</t>
  </si>
  <si>
    <t>136242504219</t>
  </si>
  <si>
    <t>吉安县农业农村局</t>
  </si>
  <si>
    <t>县农产品质量安全检测站</t>
  </si>
  <si>
    <t>农产品检测</t>
  </si>
  <si>
    <t>101012405006</t>
  </si>
  <si>
    <t>彭宇飞</t>
  </si>
  <si>
    <t>36242119971011****</t>
  </si>
  <si>
    <t>136240101601</t>
  </si>
  <si>
    <t>吉安县融媒体中心</t>
  </si>
  <si>
    <t>县融媒体中心</t>
  </si>
  <si>
    <t>办公室文秘</t>
  </si>
  <si>
    <t>101012405008</t>
  </si>
  <si>
    <t>曾宪勇</t>
  </si>
  <si>
    <t>36242119930101****</t>
  </si>
  <si>
    <t>136242505404</t>
  </si>
  <si>
    <t>吉安县城管局</t>
  </si>
  <si>
    <t>县环卫所</t>
  </si>
  <si>
    <t>垃圾填埋场管理员</t>
  </si>
  <si>
    <t>101012405010</t>
  </si>
  <si>
    <t>颜恩彦</t>
  </si>
  <si>
    <t>36243019961009****</t>
  </si>
  <si>
    <t>136241703507</t>
  </si>
  <si>
    <t>吉安县退役军人事务局</t>
  </si>
  <si>
    <t>县退役军人服务中心</t>
  </si>
  <si>
    <t>宣传报道员</t>
  </si>
  <si>
    <t>101012405014</t>
  </si>
  <si>
    <t>戴正祥</t>
  </si>
  <si>
    <t>36242119880925****</t>
  </si>
  <si>
    <t>136240700422</t>
  </si>
  <si>
    <t>101012405015</t>
  </si>
  <si>
    <t>罗薇</t>
  </si>
  <si>
    <t>36242119900911****</t>
  </si>
  <si>
    <t>136240502510</t>
  </si>
  <si>
    <t>吉安县公共资源交易中心</t>
  </si>
  <si>
    <t>县公共资源交易中心</t>
  </si>
  <si>
    <t>党建文秘</t>
  </si>
  <si>
    <t>101012405016</t>
  </si>
  <si>
    <t>叶婷</t>
  </si>
  <si>
    <t>36242119980212****</t>
  </si>
  <si>
    <t>136241705123</t>
  </si>
  <si>
    <t>吉安县不动产登记中心</t>
  </si>
  <si>
    <t>101012405017</t>
  </si>
  <si>
    <t>黄真</t>
  </si>
  <si>
    <t>36242119980823****</t>
  </si>
  <si>
    <t>136240100229</t>
  </si>
  <si>
    <t>地理信息员1</t>
  </si>
  <si>
    <t>101012405018</t>
  </si>
  <si>
    <t>罗帅</t>
  </si>
  <si>
    <t>36242219980528****</t>
  </si>
  <si>
    <t>136241707618</t>
  </si>
  <si>
    <t>地理信息员2</t>
  </si>
  <si>
    <t>101012405019</t>
  </si>
  <si>
    <t>李森荣</t>
  </si>
  <si>
    <t>36242119950221****</t>
  </si>
  <si>
    <t>136241002011</t>
  </si>
  <si>
    <t>吉安县文广新局</t>
  </si>
  <si>
    <t>吉安县文化市场综合执法大队</t>
  </si>
  <si>
    <t>执法人员</t>
  </si>
  <si>
    <t>101012405020</t>
  </si>
  <si>
    <t>章萌</t>
  </si>
  <si>
    <t>36242419970322****</t>
  </si>
  <si>
    <t>136241706806</t>
  </si>
  <si>
    <t>吉安县图书馆</t>
  </si>
  <si>
    <t>图书采编</t>
  </si>
  <si>
    <t>101012405022</t>
  </si>
  <si>
    <t>刘倩</t>
  </si>
  <si>
    <t>36242919961005****</t>
  </si>
  <si>
    <t>136240701708</t>
  </si>
  <si>
    <t>吉安县民政局</t>
  </si>
  <si>
    <t>县社会福利院</t>
  </si>
  <si>
    <t>101012405027</t>
  </si>
  <si>
    <t>郭贝宁</t>
  </si>
  <si>
    <t>36242119981130****</t>
  </si>
  <si>
    <t>136240103521</t>
  </si>
  <si>
    <t>吉安县住房和城乡建设局</t>
  </si>
  <si>
    <t>县住房和城乡建设局凤凰分局</t>
  </si>
  <si>
    <t>建筑工程管理</t>
  </si>
  <si>
    <t>101012405029</t>
  </si>
  <si>
    <t>周金华</t>
  </si>
  <si>
    <t>36242219941214****</t>
  </si>
  <si>
    <t>136242500514</t>
  </si>
  <si>
    <t>吉安县教体局</t>
  </si>
  <si>
    <t>吉安县职业中等专业学校</t>
  </si>
  <si>
    <t>会计老师</t>
  </si>
  <si>
    <t>101012405032</t>
  </si>
  <si>
    <t>刘娟</t>
  </si>
  <si>
    <t>36242119920722****</t>
  </si>
  <si>
    <t>136241600519</t>
  </si>
  <si>
    <t>吉安县文化馆</t>
  </si>
  <si>
    <t>戏曲老师</t>
  </si>
  <si>
    <t>101012405021</t>
  </si>
  <si>
    <t>刘璐</t>
  </si>
  <si>
    <t>36242119960910****</t>
  </si>
  <si>
    <t>136241501126</t>
  </si>
  <si>
    <t>吉安县非物质文化遗产保护中心</t>
  </si>
  <si>
    <t>演员</t>
  </si>
  <si>
    <t>101012405023</t>
  </si>
  <si>
    <t>罗静婷</t>
  </si>
  <si>
    <t>36242119980222****</t>
  </si>
  <si>
    <t>136240501924</t>
  </si>
  <si>
    <t>机电一体化技术（智能制造方向）教师</t>
  </si>
  <si>
    <t>101012405030</t>
  </si>
  <si>
    <t>冯明明</t>
  </si>
  <si>
    <t>36242719911029****</t>
  </si>
  <si>
    <t>136241705022</t>
  </si>
  <si>
    <t>平面设计老师</t>
  </si>
  <si>
    <t>101012405033</t>
  </si>
  <si>
    <t>陈蓉</t>
  </si>
  <si>
    <t>36242419910620****</t>
  </si>
  <si>
    <t>136241500616</t>
  </si>
  <si>
    <t>电子商务教师</t>
  </si>
  <si>
    <t>101012405034</t>
  </si>
  <si>
    <t>肖倩</t>
  </si>
  <si>
    <t>36242219960304****</t>
  </si>
  <si>
    <t>136242503803</t>
  </si>
  <si>
    <t>航空服务教师</t>
  </si>
  <si>
    <t>101012405035</t>
  </si>
  <si>
    <t>周诗晨</t>
  </si>
  <si>
    <t>36240119961114****</t>
  </si>
  <si>
    <t>136240102522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</si>
</sst>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6">
    <font>
      <sz val="12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  <protection/>
    </xf>
    <xf numFmtId="0" fontId="45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SheetLayoutView="100" workbookViewId="0" topLeftCell="A16">
      <selection activeCell="I26" sqref="I26"/>
    </sheetView>
  </sheetViews>
  <sheetFormatPr defaultColWidth="9.00390625" defaultRowHeight="14.25"/>
  <cols>
    <col min="1" max="1" width="4.375" style="0" customWidth="1"/>
    <col min="2" max="2" width="6.875" style="0" customWidth="1"/>
    <col min="4" max="4" width="12.125" style="0" customWidth="1"/>
    <col min="5" max="5" width="6.375" style="0" customWidth="1"/>
    <col min="6" max="6" width="4.375" style="0" customWidth="1"/>
    <col min="7" max="7" width="11.125" style="0" customWidth="1"/>
    <col min="8" max="8" width="6.00390625" style="0" customWidth="1"/>
    <col min="9" max="9" width="17.00390625" style="0" customWidth="1"/>
    <col min="10" max="10" width="11.50390625" style="0" customWidth="1"/>
    <col min="11" max="11" width="7.375" style="0" customWidth="1"/>
    <col min="12" max="12" width="6.625" style="0" customWidth="1"/>
    <col min="13" max="13" width="7.00390625" style="0" customWidth="1"/>
    <col min="14" max="14" width="5.50390625" style="0" customWidth="1"/>
    <col min="15" max="15" width="6.50390625" style="0" customWidth="1"/>
    <col min="19" max="19" width="15.25390625" style="0" customWidth="1"/>
  </cols>
  <sheetData>
    <row r="1" spans="1:15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87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6" t="s">
        <v>15</v>
      </c>
    </row>
    <row r="3" spans="1:15" s="1" customFormat="1" ht="38.25" customHeight="1">
      <c r="A3" s="7">
        <v>1</v>
      </c>
      <c r="B3" s="8" t="s">
        <v>16</v>
      </c>
      <c r="C3" s="8" t="s">
        <v>17</v>
      </c>
      <c r="D3" s="8" t="s">
        <v>18</v>
      </c>
      <c r="E3" s="8" t="s">
        <v>19</v>
      </c>
      <c r="F3" s="8">
        <v>1</v>
      </c>
      <c r="G3" s="9" t="s">
        <v>20</v>
      </c>
      <c r="H3" s="9" t="s">
        <v>21</v>
      </c>
      <c r="I3" s="12" t="s">
        <v>22</v>
      </c>
      <c r="J3" s="9" t="s">
        <v>23</v>
      </c>
      <c r="K3" s="13">
        <v>145.35</v>
      </c>
      <c r="L3" s="13">
        <v>84.67</v>
      </c>
      <c r="M3" s="13">
        <f>K3*0.25+L3*0.5</f>
        <v>78.6725</v>
      </c>
      <c r="N3" s="14">
        <v>1</v>
      </c>
      <c r="O3" s="12" t="s">
        <v>24</v>
      </c>
    </row>
    <row r="4" spans="1:15" s="1" customFormat="1" ht="38.25" customHeight="1">
      <c r="A4" s="7">
        <v>2</v>
      </c>
      <c r="B4" s="8" t="s">
        <v>16</v>
      </c>
      <c r="C4" s="8" t="s">
        <v>25</v>
      </c>
      <c r="D4" s="8" t="s">
        <v>26</v>
      </c>
      <c r="E4" s="8" t="s">
        <v>27</v>
      </c>
      <c r="F4" s="8">
        <v>1</v>
      </c>
      <c r="G4" s="9" t="s">
        <v>28</v>
      </c>
      <c r="H4" s="9" t="s">
        <v>29</v>
      </c>
      <c r="I4" s="12" t="s">
        <v>30</v>
      </c>
      <c r="J4" s="9" t="s">
        <v>31</v>
      </c>
      <c r="K4" s="13">
        <v>137.95</v>
      </c>
      <c r="L4" s="13">
        <v>85.56</v>
      </c>
      <c r="M4" s="13">
        <f aca="true" t="shared" si="0" ref="M4:M20">K4*0.25+L4*0.5</f>
        <v>77.2675</v>
      </c>
      <c r="N4" s="14">
        <v>1</v>
      </c>
      <c r="O4" s="12" t="s">
        <v>24</v>
      </c>
    </row>
    <row r="5" spans="1:15" s="1" customFormat="1" ht="38.25" customHeight="1">
      <c r="A5" s="7">
        <v>3</v>
      </c>
      <c r="B5" s="8" t="s">
        <v>16</v>
      </c>
      <c r="C5" s="8" t="s">
        <v>32</v>
      </c>
      <c r="D5" s="8" t="s">
        <v>33</v>
      </c>
      <c r="E5" s="8" t="s">
        <v>34</v>
      </c>
      <c r="F5" s="8">
        <v>1</v>
      </c>
      <c r="G5" s="9" t="s">
        <v>35</v>
      </c>
      <c r="H5" s="9" t="s">
        <v>36</v>
      </c>
      <c r="I5" s="12" t="s">
        <v>37</v>
      </c>
      <c r="J5" s="9" t="s">
        <v>38</v>
      </c>
      <c r="K5" s="13">
        <v>139.65</v>
      </c>
      <c r="L5" s="13">
        <v>81.82</v>
      </c>
      <c r="M5" s="13">
        <f t="shared" si="0"/>
        <v>75.82249999999999</v>
      </c>
      <c r="N5" s="14">
        <v>1</v>
      </c>
      <c r="O5" s="12" t="s">
        <v>24</v>
      </c>
    </row>
    <row r="6" spans="1:15" s="1" customFormat="1" ht="38.25" customHeight="1">
      <c r="A6" s="7">
        <v>4</v>
      </c>
      <c r="B6" s="8" t="s">
        <v>16</v>
      </c>
      <c r="C6" s="8" t="s">
        <v>39</v>
      </c>
      <c r="D6" s="8" t="s">
        <v>40</v>
      </c>
      <c r="E6" s="8" t="s">
        <v>41</v>
      </c>
      <c r="F6" s="8">
        <v>1</v>
      </c>
      <c r="G6" s="15" t="s">
        <v>42</v>
      </c>
      <c r="H6" s="9" t="s">
        <v>43</v>
      </c>
      <c r="I6" s="12" t="s">
        <v>44</v>
      </c>
      <c r="J6" s="9" t="s">
        <v>45</v>
      </c>
      <c r="K6" s="13">
        <v>136.75</v>
      </c>
      <c r="L6" s="13">
        <v>81.85</v>
      </c>
      <c r="M6" s="13">
        <f t="shared" si="0"/>
        <v>75.1125</v>
      </c>
      <c r="N6" s="14">
        <v>1</v>
      </c>
      <c r="O6" s="12" t="s">
        <v>24</v>
      </c>
    </row>
    <row r="7" spans="1:15" s="1" customFormat="1" ht="38.25" customHeight="1">
      <c r="A7" s="7">
        <v>5</v>
      </c>
      <c r="B7" s="8" t="s">
        <v>16</v>
      </c>
      <c r="C7" s="8" t="s">
        <v>46</v>
      </c>
      <c r="D7" s="8" t="s">
        <v>47</v>
      </c>
      <c r="E7" s="8" t="s">
        <v>48</v>
      </c>
      <c r="F7" s="8">
        <v>1</v>
      </c>
      <c r="G7" s="9" t="s">
        <v>49</v>
      </c>
      <c r="H7" s="9" t="s">
        <v>50</v>
      </c>
      <c r="I7" s="12" t="s">
        <v>51</v>
      </c>
      <c r="J7" s="9" t="s">
        <v>52</v>
      </c>
      <c r="K7" s="13">
        <v>135.85</v>
      </c>
      <c r="L7" s="13">
        <v>81.93</v>
      </c>
      <c r="M7" s="13">
        <f t="shared" si="0"/>
        <v>74.92750000000001</v>
      </c>
      <c r="N7" s="14">
        <v>1</v>
      </c>
      <c r="O7" s="12" t="s">
        <v>24</v>
      </c>
    </row>
    <row r="8" spans="1:15" s="1" customFormat="1" ht="38.25" customHeight="1">
      <c r="A8" s="7">
        <v>6</v>
      </c>
      <c r="B8" s="8" t="s">
        <v>16</v>
      </c>
      <c r="C8" s="8" t="s">
        <v>53</v>
      </c>
      <c r="D8" s="8" t="s">
        <v>54</v>
      </c>
      <c r="E8" s="8" t="s">
        <v>55</v>
      </c>
      <c r="F8" s="8">
        <v>1</v>
      </c>
      <c r="G8" s="9" t="s">
        <v>56</v>
      </c>
      <c r="H8" s="9" t="s">
        <v>57</v>
      </c>
      <c r="I8" s="12" t="s">
        <v>58</v>
      </c>
      <c r="J8" s="9" t="s">
        <v>59</v>
      </c>
      <c r="K8" s="13">
        <v>127.75</v>
      </c>
      <c r="L8" s="13">
        <v>84.97</v>
      </c>
      <c r="M8" s="13">
        <f t="shared" si="0"/>
        <v>74.4225</v>
      </c>
      <c r="N8" s="14">
        <v>1</v>
      </c>
      <c r="O8" s="12" t="s">
        <v>24</v>
      </c>
    </row>
    <row r="9" spans="1:15" s="1" customFormat="1" ht="38.25" customHeight="1">
      <c r="A9" s="7">
        <v>7</v>
      </c>
      <c r="B9" s="8" t="s">
        <v>16</v>
      </c>
      <c r="C9" s="8" t="s">
        <v>60</v>
      </c>
      <c r="D9" s="8" t="s">
        <v>61</v>
      </c>
      <c r="E9" s="8" t="s">
        <v>62</v>
      </c>
      <c r="F9" s="8">
        <v>1</v>
      </c>
      <c r="G9" s="9" t="s">
        <v>63</v>
      </c>
      <c r="H9" s="9" t="s">
        <v>64</v>
      </c>
      <c r="I9" s="12" t="s">
        <v>65</v>
      </c>
      <c r="J9" s="9" t="s">
        <v>66</v>
      </c>
      <c r="K9" s="13">
        <v>139.75</v>
      </c>
      <c r="L9" s="13">
        <v>80.91</v>
      </c>
      <c r="M9" s="13">
        <f t="shared" si="0"/>
        <v>75.3925</v>
      </c>
      <c r="N9" s="14">
        <v>1</v>
      </c>
      <c r="O9" s="12" t="s">
        <v>24</v>
      </c>
    </row>
    <row r="10" spans="1:15" s="1" customFormat="1" ht="38.25" customHeight="1">
      <c r="A10" s="7">
        <v>8</v>
      </c>
      <c r="B10" s="8" t="s">
        <v>16</v>
      </c>
      <c r="C10" s="8" t="s">
        <v>67</v>
      </c>
      <c r="D10" s="8" t="s">
        <v>68</v>
      </c>
      <c r="E10" s="8" t="s">
        <v>69</v>
      </c>
      <c r="F10" s="8">
        <v>1</v>
      </c>
      <c r="G10" s="9" t="s">
        <v>70</v>
      </c>
      <c r="H10" s="9" t="s">
        <v>71</v>
      </c>
      <c r="I10" s="12" t="s">
        <v>72</v>
      </c>
      <c r="J10" s="9" t="s">
        <v>73</v>
      </c>
      <c r="K10" s="13">
        <v>127.6</v>
      </c>
      <c r="L10" s="13">
        <v>82.09</v>
      </c>
      <c r="M10" s="13">
        <f t="shared" si="0"/>
        <v>72.945</v>
      </c>
      <c r="N10" s="14">
        <v>1</v>
      </c>
      <c r="O10" s="12" t="s">
        <v>24</v>
      </c>
    </row>
    <row r="11" spans="1:15" s="1" customFormat="1" ht="38.25" customHeight="1">
      <c r="A11" s="7">
        <v>9</v>
      </c>
      <c r="B11" s="8" t="s">
        <v>16</v>
      </c>
      <c r="C11" s="8" t="s">
        <v>67</v>
      </c>
      <c r="D11" s="8" t="s">
        <v>68</v>
      </c>
      <c r="E11" s="8" t="s">
        <v>55</v>
      </c>
      <c r="F11" s="8">
        <v>1</v>
      </c>
      <c r="G11" s="9" t="s">
        <v>74</v>
      </c>
      <c r="H11" s="9" t="s">
        <v>75</v>
      </c>
      <c r="I11" s="12" t="s">
        <v>76</v>
      </c>
      <c r="J11" s="9" t="s">
        <v>77</v>
      </c>
      <c r="K11" s="13">
        <v>138.45</v>
      </c>
      <c r="L11" s="13">
        <v>87.63</v>
      </c>
      <c r="M11" s="13">
        <f t="shared" si="0"/>
        <v>78.4275</v>
      </c>
      <c r="N11" s="14">
        <v>1</v>
      </c>
      <c r="O11" s="12" t="s">
        <v>24</v>
      </c>
    </row>
    <row r="12" spans="1:15" s="1" customFormat="1" ht="38.25" customHeight="1">
      <c r="A12" s="7">
        <v>10</v>
      </c>
      <c r="B12" s="8" t="s">
        <v>16</v>
      </c>
      <c r="C12" s="8" t="s">
        <v>78</v>
      </c>
      <c r="D12" s="8" t="s">
        <v>79</v>
      </c>
      <c r="E12" s="8" t="s">
        <v>80</v>
      </c>
      <c r="F12" s="8">
        <v>1</v>
      </c>
      <c r="G12" s="9" t="s">
        <v>81</v>
      </c>
      <c r="H12" s="9" t="s">
        <v>82</v>
      </c>
      <c r="I12" s="12" t="s">
        <v>83</v>
      </c>
      <c r="J12" s="9" t="s">
        <v>84</v>
      </c>
      <c r="K12" s="13">
        <v>133.4</v>
      </c>
      <c r="L12" s="13">
        <v>82.43</v>
      </c>
      <c r="M12" s="13">
        <f t="shared" si="0"/>
        <v>74.565</v>
      </c>
      <c r="N12" s="14">
        <v>1</v>
      </c>
      <c r="O12" s="12" t="s">
        <v>24</v>
      </c>
    </row>
    <row r="13" spans="1:15" s="1" customFormat="1" ht="38.25" customHeight="1">
      <c r="A13" s="7">
        <v>11</v>
      </c>
      <c r="B13" s="8" t="s">
        <v>16</v>
      </c>
      <c r="C13" s="8" t="s">
        <v>85</v>
      </c>
      <c r="D13" s="8" t="s">
        <v>85</v>
      </c>
      <c r="E13" s="8" t="s">
        <v>27</v>
      </c>
      <c r="F13" s="8">
        <v>1</v>
      </c>
      <c r="G13" s="9" t="s">
        <v>86</v>
      </c>
      <c r="H13" s="9" t="s">
        <v>87</v>
      </c>
      <c r="I13" s="12" t="s">
        <v>88</v>
      </c>
      <c r="J13" s="9" t="s">
        <v>89</v>
      </c>
      <c r="K13" s="13">
        <v>134.3</v>
      </c>
      <c r="L13" s="13">
        <v>80.41</v>
      </c>
      <c r="M13" s="13">
        <f t="shared" si="0"/>
        <v>73.78</v>
      </c>
      <c r="N13" s="14">
        <v>1</v>
      </c>
      <c r="O13" s="12" t="s">
        <v>24</v>
      </c>
    </row>
    <row r="14" spans="1:15" s="1" customFormat="1" ht="38.25" customHeight="1">
      <c r="A14" s="7">
        <v>12</v>
      </c>
      <c r="B14" s="8" t="s">
        <v>16</v>
      </c>
      <c r="C14" s="8" t="s">
        <v>85</v>
      </c>
      <c r="D14" s="8" t="s">
        <v>85</v>
      </c>
      <c r="E14" s="8" t="s">
        <v>90</v>
      </c>
      <c r="F14" s="8">
        <v>1</v>
      </c>
      <c r="G14" s="9" t="s">
        <v>91</v>
      </c>
      <c r="H14" s="9" t="s">
        <v>92</v>
      </c>
      <c r="I14" s="12" t="s">
        <v>93</v>
      </c>
      <c r="J14" s="9" t="s">
        <v>94</v>
      </c>
      <c r="K14" s="13">
        <v>134.1</v>
      </c>
      <c r="L14" s="13">
        <v>80.1</v>
      </c>
      <c r="M14" s="13">
        <f t="shared" si="0"/>
        <v>73.57499999999999</v>
      </c>
      <c r="N14" s="14">
        <v>1</v>
      </c>
      <c r="O14" s="12" t="s">
        <v>24</v>
      </c>
    </row>
    <row r="15" spans="1:15" s="1" customFormat="1" ht="38.25" customHeight="1">
      <c r="A15" s="7">
        <v>13</v>
      </c>
      <c r="B15" s="8" t="s">
        <v>16</v>
      </c>
      <c r="C15" s="8" t="s">
        <v>85</v>
      </c>
      <c r="D15" s="8" t="s">
        <v>85</v>
      </c>
      <c r="E15" s="8" t="s">
        <v>95</v>
      </c>
      <c r="F15" s="8">
        <v>1</v>
      </c>
      <c r="G15" s="9" t="s">
        <v>96</v>
      </c>
      <c r="H15" s="9" t="s">
        <v>97</v>
      </c>
      <c r="I15" s="12" t="s">
        <v>98</v>
      </c>
      <c r="J15" s="9" t="s">
        <v>99</v>
      </c>
      <c r="K15" s="13">
        <v>139.7</v>
      </c>
      <c r="L15" s="13">
        <v>76.55</v>
      </c>
      <c r="M15" s="13">
        <f t="shared" si="0"/>
        <v>73.19999999999999</v>
      </c>
      <c r="N15" s="14">
        <v>1</v>
      </c>
      <c r="O15" s="12" t="s">
        <v>24</v>
      </c>
    </row>
    <row r="16" spans="1:15" s="1" customFormat="1" ht="38.25" customHeight="1">
      <c r="A16" s="7">
        <v>14</v>
      </c>
      <c r="B16" s="8" t="s">
        <v>16</v>
      </c>
      <c r="C16" s="8" t="s">
        <v>100</v>
      </c>
      <c r="D16" s="8" t="s">
        <v>101</v>
      </c>
      <c r="E16" s="8" t="s">
        <v>102</v>
      </c>
      <c r="F16" s="8">
        <v>1</v>
      </c>
      <c r="G16" s="9" t="s">
        <v>103</v>
      </c>
      <c r="H16" s="9" t="s">
        <v>104</v>
      </c>
      <c r="I16" s="12" t="s">
        <v>105</v>
      </c>
      <c r="J16" s="9" t="s">
        <v>106</v>
      </c>
      <c r="K16" s="13">
        <v>137.7</v>
      </c>
      <c r="L16" s="13">
        <v>85.41</v>
      </c>
      <c r="M16" s="13">
        <f t="shared" si="0"/>
        <v>77.13</v>
      </c>
      <c r="N16" s="14">
        <v>1</v>
      </c>
      <c r="O16" s="12" t="s">
        <v>24</v>
      </c>
    </row>
    <row r="17" spans="1:15" s="1" customFormat="1" ht="38.25" customHeight="1">
      <c r="A17" s="7">
        <v>15</v>
      </c>
      <c r="B17" s="8" t="s">
        <v>16</v>
      </c>
      <c r="C17" s="8" t="s">
        <v>100</v>
      </c>
      <c r="D17" s="8" t="s">
        <v>107</v>
      </c>
      <c r="E17" s="8" t="s">
        <v>108</v>
      </c>
      <c r="F17" s="8">
        <v>1</v>
      </c>
      <c r="G17" s="9" t="s">
        <v>109</v>
      </c>
      <c r="H17" s="9" t="s">
        <v>110</v>
      </c>
      <c r="I17" s="12" t="s">
        <v>111</v>
      </c>
      <c r="J17" s="9" t="s">
        <v>112</v>
      </c>
      <c r="K17" s="13">
        <v>129.3</v>
      </c>
      <c r="L17" s="13">
        <v>78.8</v>
      </c>
      <c r="M17" s="13">
        <f t="shared" si="0"/>
        <v>71.725</v>
      </c>
      <c r="N17" s="14">
        <v>1</v>
      </c>
      <c r="O17" s="12" t="s">
        <v>24</v>
      </c>
    </row>
    <row r="18" spans="1:15" s="1" customFormat="1" ht="38.25" customHeight="1">
      <c r="A18" s="7">
        <v>16</v>
      </c>
      <c r="B18" s="8" t="s">
        <v>16</v>
      </c>
      <c r="C18" s="8" t="s">
        <v>113</v>
      </c>
      <c r="D18" s="8" t="s">
        <v>114</v>
      </c>
      <c r="E18" s="8" t="s">
        <v>55</v>
      </c>
      <c r="F18" s="8">
        <v>1</v>
      </c>
      <c r="G18" s="9" t="s">
        <v>115</v>
      </c>
      <c r="H18" s="9" t="s">
        <v>116</v>
      </c>
      <c r="I18" s="12" t="s">
        <v>117</v>
      </c>
      <c r="J18" s="9" t="s">
        <v>118</v>
      </c>
      <c r="K18" s="13">
        <v>123.5</v>
      </c>
      <c r="L18" s="13">
        <v>83.65</v>
      </c>
      <c r="M18" s="13">
        <f t="shared" si="0"/>
        <v>72.7</v>
      </c>
      <c r="N18" s="14">
        <v>1</v>
      </c>
      <c r="O18" s="12" t="s">
        <v>24</v>
      </c>
    </row>
    <row r="19" spans="1:15" s="1" customFormat="1" ht="38.25" customHeight="1">
      <c r="A19" s="7">
        <v>17</v>
      </c>
      <c r="B19" s="8" t="s">
        <v>16</v>
      </c>
      <c r="C19" s="8" t="s">
        <v>119</v>
      </c>
      <c r="D19" s="8" t="s">
        <v>120</v>
      </c>
      <c r="E19" s="8" t="s">
        <v>121</v>
      </c>
      <c r="F19" s="8">
        <v>1</v>
      </c>
      <c r="G19" s="9" t="s">
        <v>122</v>
      </c>
      <c r="H19" s="9" t="s">
        <v>123</v>
      </c>
      <c r="I19" s="12" t="s">
        <v>124</v>
      </c>
      <c r="J19" s="9" t="s">
        <v>125</v>
      </c>
      <c r="K19" s="13">
        <v>137.2</v>
      </c>
      <c r="L19" s="13">
        <v>79.46</v>
      </c>
      <c r="M19" s="13">
        <f t="shared" si="0"/>
        <v>74.03</v>
      </c>
      <c r="N19" s="14">
        <v>1</v>
      </c>
      <c r="O19" s="12" t="s">
        <v>24</v>
      </c>
    </row>
    <row r="20" spans="1:15" s="1" customFormat="1" ht="38.25" customHeight="1">
      <c r="A20" s="7">
        <v>18</v>
      </c>
      <c r="B20" s="8" t="s">
        <v>16</v>
      </c>
      <c r="C20" s="8" t="s">
        <v>126</v>
      </c>
      <c r="D20" s="8" t="s">
        <v>127</v>
      </c>
      <c r="E20" s="8" t="s">
        <v>128</v>
      </c>
      <c r="F20" s="8">
        <v>1</v>
      </c>
      <c r="G20" s="9" t="s">
        <v>129</v>
      </c>
      <c r="H20" s="9" t="s">
        <v>130</v>
      </c>
      <c r="I20" s="12" t="s">
        <v>131</v>
      </c>
      <c r="J20" s="9" t="s">
        <v>132</v>
      </c>
      <c r="K20" s="13">
        <v>135.25</v>
      </c>
      <c r="L20" s="13">
        <v>82.81</v>
      </c>
      <c r="M20" s="13">
        <f t="shared" si="0"/>
        <v>75.2175</v>
      </c>
      <c r="N20" s="14">
        <v>1</v>
      </c>
      <c r="O20" s="12" t="s">
        <v>24</v>
      </c>
    </row>
    <row r="21" spans="1:15" s="1" customFormat="1" ht="38.25" customHeight="1">
      <c r="A21" s="7">
        <v>19</v>
      </c>
      <c r="B21" s="8" t="s">
        <v>16</v>
      </c>
      <c r="C21" s="8" t="s">
        <v>100</v>
      </c>
      <c r="D21" s="8" t="s">
        <v>133</v>
      </c>
      <c r="E21" s="8" t="s">
        <v>134</v>
      </c>
      <c r="F21" s="8">
        <v>1</v>
      </c>
      <c r="G21" s="9" t="s">
        <v>135</v>
      </c>
      <c r="H21" s="9" t="s">
        <v>136</v>
      </c>
      <c r="I21" s="12" t="s">
        <v>137</v>
      </c>
      <c r="J21" s="9" t="s">
        <v>138</v>
      </c>
      <c r="K21" s="13">
        <v>111.55</v>
      </c>
      <c r="L21" s="13">
        <v>80</v>
      </c>
      <c r="M21" s="13">
        <f aca="true" t="shared" si="1" ref="M21:M26">K21*0.15+L21*0.7</f>
        <v>72.7325</v>
      </c>
      <c r="N21" s="14">
        <v>1</v>
      </c>
      <c r="O21" s="12" t="s">
        <v>24</v>
      </c>
    </row>
    <row r="22" spans="1:15" s="1" customFormat="1" ht="38.25" customHeight="1">
      <c r="A22" s="7">
        <v>20</v>
      </c>
      <c r="B22" s="8" t="s">
        <v>16</v>
      </c>
      <c r="C22" s="8" t="s">
        <v>100</v>
      </c>
      <c r="D22" s="8" t="s">
        <v>139</v>
      </c>
      <c r="E22" s="8" t="s">
        <v>140</v>
      </c>
      <c r="F22" s="8">
        <v>1</v>
      </c>
      <c r="G22" s="9" t="s">
        <v>141</v>
      </c>
      <c r="H22" s="9" t="s">
        <v>142</v>
      </c>
      <c r="I22" s="12" t="s">
        <v>143</v>
      </c>
      <c r="J22" s="9" t="s">
        <v>144</v>
      </c>
      <c r="K22" s="13">
        <v>116.75</v>
      </c>
      <c r="L22" s="13">
        <v>83.33</v>
      </c>
      <c r="M22" s="13">
        <f t="shared" si="1"/>
        <v>75.84349999999999</v>
      </c>
      <c r="N22" s="14">
        <v>1</v>
      </c>
      <c r="O22" s="12" t="s">
        <v>24</v>
      </c>
    </row>
    <row r="23" spans="1:15" s="1" customFormat="1" ht="38.25" customHeight="1">
      <c r="A23" s="7">
        <v>21</v>
      </c>
      <c r="B23" s="8" t="s">
        <v>16</v>
      </c>
      <c r="C23" s="8" t="s">
        <v>126</v>
      </c>
      <c r="D23" s="8" t="s">
        <v>127</v>
      </c>
      <c r="E23" s="8" t="s">
        <v>145</v>
      </c>
      <c r="F23" s="8">
        <v>2</v>
      </c>
      <c r="G23" s="15" t="s">
        <v>146</v>
      </c>
      <c r="H23" s="9" t="s">
        <v>147</v>
      </c>
      <c r="I23" s="12" t="s">
        <v>148</v>
      </c>
      <c r="J23" s="9" t="s">
        <v>149</v>
      </c>
      <c r="K23" s="13">
        <v>124.05</v>
      </c>
      <c r="L23" s="13">
        <v>80.85</v>
      </c>
      <c r="M23" s="13">
        <f t="shared" si="1"/>
        <v>75.20249999999999</v>
      </c>
      <c r="N23" s="14">
        <v>1</v>
      </c>
      <c r="O23" s="12" t="s">
        <v>24</v>
      </c>
    </row>
    <row r="24" spans="1:15" s="1" customFormat="1" ht="38.25" customHeight="1">
      <c r="A24" s="7">
        <v>22</v>
      </c>
      <c r="B24" s="8" t="s">
        <v>16</v>
      </c>
      <c r="C24" s="8" t="s">
        <v>126</v>
      </c>
      <c r="D24" s="8" t="s">
        <v>127</v>
      </c>
      <c r="E24" s="8" t="s">
        <v>150</v>
      </c>
      <c r="F24" s="8">
        <v>1</v>
      </c>
      <c r="G24" s="9" t="s">
        <v>151</v>
      </c>
      <c r="H24" s="9" t="s">
        <v>152</v>
      </c>
      <c r="I24" s="12" t="s">
        <v>153</v>
      </c>
      <c r="J24" s="9" t="s">
        <v>154</v>
      </c>
      <c r="K24" s="13">
        <v>147.35</v>
      </c>
      <c r="L24" s="13">
        <v>75.15</v>
      </c>
      <c r="M24" s="13">
        <f t="shared" si="1"/>
        <v>74.70750000000001</v>
      </c>
      <c r="N24" s="14">
        <v>1</v>
      </c>
      <c r="O24" s="12" t="s">
        <v>24</v>
      </c>
    </row>
    <row r="25" spans="1:15" s="1" customFormat="1" ht="38.25" customHeight="1">
      <c r="A25" s="7">
        <v>23</v>
      </c>
      <c r="B25" s="8" t="s">
        <v>16</v>
      </c>
      <c r="C25" s="8" t="s">
        <v>126</v>
      </c>
      <c r="D25" s="8" t="s">
        <v>127</v>
      </c>
      <c r="E25" s="8" t="s">
        <v>155</v>
      </c>
      <c r="F25" s="8">
        <v>1</v>
      </c>
      <c r="G25" s="9" t="s">
        <v>156</v>
      </c>
      <c r="H25" s="9" t="s">
        <v>157</v>
      </c>
      <c r="I25" s="12" t="s">
        <v>158</v>
      </c>
      <c r="J25" s="9" t="s">
        <v>159</v>
      </c>
      <c r="K25" s="13">
        <v>138.25</v>
      </c>
      <c r="L25" s="13">
        <v>81.5</v>
      </c>
      <c r="M25" s="13">
        <f t="shared" si="1"/>
        <v>77.7875</v>
      </c>
      <c r="N25" s="14">
        <v>1</v>
      </c>
      <c r="O25" s="12" t="s">
        <v>24</v>
      </c>
    </row>
    <row r="26" spans="1:15" s="1" customFormat="1" ht="38.25" customHeight="1">
      <c r="A26" s="7">
        <v>24</v>
      </c>
      <c r="B26" s="8" t="s">
        <v>16</v>
      </c>
      <c r="C26" s="8" t="s">
        <v>126</v>
      </c>
      <c r="D26" s="8" t="s">
        <v>127</v>
      </c>
      <c r="E26" s="8" t="s">
        <v>160</v>
      </c>
      <c r="F26" s="8">
        <v>1</v>
      </c>
      <c r="G26" s="15" t="s">
        <v>161</v>
      </c>
      <c r="H26" s="10" t="s">
        <v>162</v>
      </c>
      <c r="I26" s="12" t="s">
        <v>163</v>
      </c>
      <c r="J26" s="9" t="s">
        <v>164</v>
      </c>
      <c r="K26" s="13">
        <v>128.75</v>
      </c>
      <c r="L26" s="13">
        <v>85.3</v>
      </c>
      <c r="M26" s="13">
        <f t="shared" si="1"/>
        <v>79.0225</v>
      </c>
      <c r="N26" s="14">
        <v>1</v>
      </c>
      <c r="O26" s="12" t="s">
        <v>24</v>
      </c>
    </row>
  </sheetData>
  <sheetProtection/>
  <mergeCells count="1">
    <mergeCell ref="A1:O1"/>
  </mergeCells>
  <printOptions/>
  <pageMargins left="0.7480314960629921" right="0.7480314960629921" top="0.9842519685039371" bottom="0.9842519685039371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念</cp:lastModifiedBy>
  <cp:lastPrinted>2020-09-02T02:55:49Z</cp:lastPrinted>
  <dcterms:created xsi:type="dcterms:W3CDTF">2020-08-11T11:21:46Z</dcterms:created>
  <dcterms:modified xsi:type="dcterms:W3CDTF">2020-09-04T07:17:26Z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