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90"/>
  </bookViews>
  <sheets>
    <sheet name="2020年公开招聘拟聘用人员名单" sheetId="1" r:id="rId1"/>
  </sheets>
  <definedNames>
    <definedName name="_xlnm._FilterDatabase" localSheetId="0" hidden="1">'2020年公开招聘拟聘用人员名单'!$A$2:$J$64</definedName>
  </definedNames>
  <calcPr calcId="144525"/>
</workbook>
</file>

<file path=xl/sharedStrings.xml><?xml version="1.0" encoding="utf-8"?>
<sst xmlns="http://schemas.openxmlformats.org/spreadsheetml/2006/main" count="384" uniqueCount="181">
  <si>
    <t>2020年济南市技师学院公开招聘人员（控制总量）拟聘用人员名单</t>
  </si>
  <si>
    <t>序号</t>
  </si>
  <si>
    <t>岗位
类别</t>
  </si>
  <si>
    <t>准考证号</t>
  </si>
  <si>
    <t>姓名</t>
  </si>
  <si>
    <t>报考岗位</t>
  </si>
  <si>
    <t>笔试成绩</t>
  </si>
  <si>
    <t>笔试折
合成绩</t>
  </si>
  <si>
    <t>面试
成绩</t>
  </si>
  <si>
    <t>面试折
合成绩</t>
  </si>
  <si>
    <t>总成绩</t>
  </si>
  <si>
    <t>体检
结果</t>
  </si>
  <si>
    <t>考察
结果</t>
  </si>
  <si>
    <t>备注</t>
  </si>
  <si>
    <t xml:space="preserve"> </t>
  </si>
  <si>
    <t>A</t>
  </si>
  <si>
    <t>2020066008</t>
  </si>
  <si>
    <t>高歌</t>
  </si>
  <si>
    <t>教师1</t>
  </si>
  <si>
    <t>合格</t>
  </si>
  <si>
    <t>2020070014</t>
  </si>
  <si>
    <t>王倩</t>
  </si>
  <si>
    <t>教师5</t>
  </si>
  <si>
    <t>2020070006</t>
  </si>
  <si>
    <t>毛瑞娜</t>
  </si>
  <si>
    <t>2020071006</t>
  </si>
  <si>
    <t>孙丛聪</t>
  </si>
  <si>
    <t>教师6</t>
  </si>
  <si>
    <t>2020072001</t>
  </si>
  <si>
    <t>王亭</t>
  </si>
  <si>
    <t>教师7</t>
  </si>
  <si>
    <t>2020073002</t>
  </si>
  <si>
    <t>孙博伦</t>
  </si>
  <si>
    <t>教师8</t>
  </si>
  <si>
    <t>2020074002</t>
  </si>
  <si>
    <t>张洁</t>
  </si>
  <si>
    <t>教师9</t>
  </si>
  <si>
    <t>2020075003</t>
  </si>
  <si>
    <t>王馨墨</t>
  </si>
  <si>
    <t>教师10</t>
  </si>
  <si>
    <t>2020076003</t>
  </si>
  <si>
    <t>郭倩倩</t>
  </si>
  <si>
    <t>教师11</t>
  </si>
  <si>
    <t>2020077001</t>
  </si>
  <si>
    <t>范卉青</t>
  </si>
  <si>
    <t>教师12</t>
  </si>
  <si>
    <t>2020080010</t>
  </si>
  <si>
    <t>范雪莲</t>
  </si>
  <si>
    <t>教师15</t>
  </si>
  <si>
    <t>2020082006</t>
  </si>
  <si>
    <t>于海悦</t>
  </si>
  <si>
    <t>教师17</t>
  </si>
  <si>
    <t>2020083001</t>
  </si>
  <si>
    <t>贺泽宝</t>
  </si>
  <si>
    <t>教师18</t>
  </si>
  <si>
    <t>2020084002</t>
  </si>
  <si>
    <t>刘增浩</t>
  </si>
  <si>
    <t>教师19</t>
  </si>
  <si>
    <t>2020084001</t>
  </si>
  <si>
    <t>郭影</t>
  </si>
  <si>
    <t>2020085002</t>
  </si>
  <si>
    <t>张岩</t>
  </si>
  <si>
    <t>教师20</t>
  </si>
  <si>
    <t>2020086004</t>
  </si>
  <si>
    <t>张贤斌</t>
  </si>
  <si>
    <t>教师21</t>
  </si>
  <si>
    <t>2020088003</t>
  </si>
  <si>
    <t>柴嘉泽</t>
  </si>
  <si>
    <t>教师23</t>
  </si>
  <si>
    <t>2020090007</t>
  </si>
  <si>
    <t>李潇</t>
  </si>
  <si>
    <t>教师25</t>
  </si>
  <si>
    <t>2020090004</t>
  </si>
  <si>
    <t>孙晓军</t>
  </si>
  <si>
    <t>2020091007</t>
  </si>
  <si>
    <t>吕悦媛</t>
  </si>
  <si>
    <t>教师26</t>
  </si>
  <si>
    <t>2020094002</t>
  </si>
  <si>
    <t>王秋玉</t>
  </si>
  <si>
    <t>教师29</t>
  </si>
  <si>
    <t>2020124004</t>
  </si>
  <si>
    <t>王钧</t>
  </si>
  <si>
    <t>教师30</t>
  </si>
  <si>
    <t>2020096003</t>
  </si>
  <si>
    <t>梁青青</t>
  </si>
  <si>
    <t>教师31</t>
  </si>
  <si>
    <t>2020097001</t>
  </si>
  <si>
    <t>王传晓</t>
  </si>
  <si>
    <t>教师32</t>
  </si>
  <si>
    <t>2020097004</t>
  </si>
  <si>
    <t>张玄月</t>
  </si>
  <si>
    <t>B</t>
  </si>
  <si>
    <t>游贝贝</t>
  </si>
  <si>
    <t>教师33</t>
  </si>
  <si>
    <t>怀旭</t>
  </si>
  <si>
    <t>教师34</t>
  </si>
  <si>
    <t>陈涛</t>
  </si>
  <si>
    <t>教师35</t>
  </si>
  <si>
    <t>2020101018</t>
  </si>
  <si>
    <t>包潘</t>
  </si>
  <si>
    <t>辅导员兼教师1</t>
  </si>
  <si>
    <t>2020101029</t>
  </si>
  <si>
    <t>朱明英</t>
  </si>
  <si>
    <t>2020101017</t>
  </si>
  <si>
    <t>李晓晓</t>
  </si>
  <si>
    <t>2020101027</t>
  </si>
  <si>
    <t>赵凤霞</t>
  </si>
  <si>
    <t>2020101003</t>
  </si>
  <si>
    <t>杨露</t>
  </si>
  <si>
    <t>2020101028</t>
  </si>
  <si>
    <t>黄润卿</t>
  </si>
  <si>
    <t>2020102021</t>
  </si>
  <si>
    <t>于丹丹</t>
  </si>
  <si>
    <t>辅导员兼教师2</t>
  </si>
  <si>
    <t>2020102010</t>
  </si>
  <si>
    <t>傅晓妍</t>
  </si>
  <si>
    <t>2020102016</t>
  </si>
  <si>
    <t>姜新华</t>
  </si>
  <si>
    <t>2020102034</t>
  </si>
  <si>
    <t>王靖民</t>
  </si>
  <si>
    <t>2020102015</t>
  </si>
  <si>
    <t>吕慧芳</t>
  </si>
  <si>
    <t>2020102030</t>
  </si>
  <si>
    <t>李宇超</t>
  </si>
  <si>
    <t>2020102018</t>
  </si>
  <si>
    <t>朱苓苓</t>
  </si>
  <si>
    <t>2020103008</t>
  </si>
  <si>
    <t>周倩慧</t>
  </si>
  <si>
    <t>辅导员兼教师3</t>
  </si>
  <si>
    <t>2020104002</t>
  </si>
  <si>
    <t>史令慧</t>
  </si>
  <si>
    <t>辅导员兼教师4</t>
  </si>
  <si>
    <t>2020105002</t>
  </si>
  <si>
    <t>刘立芹</t>
  </si>
  <si>
    <t>辅导员兼教师5</t>
  </si>
  <si>
    <t>2020106001</t>
  </si>
  <si>
    <t>赵海波</t>
  </si>
  <si>
    <t>辅导员兼教师6</t>
  </si>
  <si>
    <t>2020107002</t>
  </si>
  <si>
    <t>刘励孜</t>
  </si>
  <si>
    <t>辅导员兼教师7</t>
  </si>
  <si>
    <t>2020108002</t>
  </si>
  <si>
    <t>徐振兴</t>
  </si>
  <si>
    <t>教师兼辅导员1</t>
  </si>
  <si>
    <t>2020108004</t>
  </si>
  <si>
    <t>刘宁宁</t>
  </si>
  <si>
    <t>2020108005</t>
  </si>
  <si>
    <t>赵珍珍</t>
  </si>
  <si>
    <t>2020109005</t>
  </si>
  <si>
    <t>王超</t>
  </si>
  <si>
    <t>教师兼辅导员2</t>
  </si>
  <si>
    <t>2020109008</t>
  </si>
  <si>
    <t>杨硕</t>
  </si>
  <si>
    <t>2020110003</t>
  </si>
  <si>
    <t>李莹</t>
  </si>
  <si>
    <t>教师兼辅导员3</t>
  </si>
  <si>
    <t>2020110006</t>
  </si>
  <si>
    <t>陶艳飞</t>
  </si>
  <si>
    <t>2020111003</t>
  </si>
  <si>
    <t>邓婷婷</t>
  </si>
  <si>
    <t>教师兼辅导员4</t>
  </si>
  <si>
    <t>2020112004</t>
  </si>
  <si>
    <t>李珂</t>
  </si>
  <si>
    <t>教师兼辅导员5</t>
  </si>
  <si>
    <t>2020114006</t>
  </si>
  <si>
    <t>于娜</t>
  </si>
  <si>
    <t>教学辅助1</t>
  </si>
  <si>
    <t>2020116004</t>
  </si>
  <si>
    <t>韩沙沙</t>
  </si>
  <si>
    <t>教学辅助3</t>
  </si>
  <si>
    <t>2020116006</t>
  </si>
  <si>
    <t>李秀秀</t>
  </si>
  <si>
    <t>2020117005</t>
  </si>
  <si>
    <t>王丽娟</t>
  </si>
  <si>
    <t>教学辅助4</t>
  </si>
  <si>
    <t>2020117002</t>
  </si>
  <si>
    <t>倪若然</t>
  </si>
  <si>
    <t>2019033007</t>
  </si>
  <si>
    <t>刘文烁</t>
  </si>
  <si>
    <t>教师（辅导员）33</t>
  </si>
  <si>
    <t>2019年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</si>
</sst>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b/>
      <sz val="14"/>
      <color theme="1"/>
      <name val="宋体"/>
      <charset val="134"/>
      <scheme val="major"/>
    </font>
    <font>
      <b/>
      <sz val="14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/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workbookViewId="0">
      <selection activeCell="K3" sqref="K3:L64"/>
    </sheetView>
  </sheetViews>
  <sheetFormatPr defaultColWidth="9" defaultRowHeight="13.5"/>
  <cols>
    <col min="1" max="1" width="5.625" style="5" customWidth="1"/>
    <col min="2" max="2" width="6.125" style="5" customWidth="1"/>
    <col min="3" max="3" width="12.75" style="5" customWidth="1"/>
    <col min="4" max="4" width="9.375" style="5" customWidth="1"/>
    <col min="5" max="5" width="12.375" style="5" customWidth="1"/>
    <col min="6" max="6" width="7.875" style="6" customWidth="1"/>
    <col min="7" max="7" width="9.625" style="7" customWidth="1"/>
    <col min="8" max="9" width="11.5" style="7" customWidth="1"/>
    <col min="10" max="10" width="12.375" style="7" customWidth="1"/>
    <col min="11" max="11" width="10.875" style="7" customWidth="1"/>
    <col min="12" max="12" width="10.25" style="7" customWidth="1"/>
    <col min="13" max="13" width="11.25" style="7" customWidth="1"/>
    <col min="14" max="16384" width="9" style="7"/>
  </cols>
  <sheetData>
    <row r="1" ht="28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66.95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7" t="s">
        <v>14</v>
      </c>
    </row>
    <row r="3" s="1" customFormat="1" ht="30" customHeight="1" spans="1:13">
      <c r="A3" s="14">
        <v>1</v>
      </c>
      <c r="B3" s="14" t="s">
        <v>15</v>
      </c>
      <c r="C3" s="15" t="s">
        <v>16</v>
      </c>
      <c r="D3" s="15" t="s">
        <v>17</v>
      </c>
      <c r="E3" s="15" t="s">
        <v>18</v>
      </c>
      <c r="F3" s="15">
        <v>66</v>
      </c>
      <c r="G3" s="16">
        <f>F3*0.5</f>
        <v>33</v>
      </c>
      <c r="H3" s="17">
        <v>84.17</v>
      </c>
      <c r="I3" s="16">
        <f>H3*0.5</f>
        <v>42.085</v>
      </c>
      <c r="J3" s="17">
        <f>SUM(G3,I3)</f>
        <v>75.085</v>
      </c>
      <c r="K3" s="31" t="s">
        <v>19</v>
      </c>
      <c r="L3" s="32" t="s">
        <v>19</v>
      </c>
      <c r="M3" s="32"/>
    </row>
    <row r="4" s="1" customFormat="1" ht="30" customHeight="1" spans="1:13">
      <c r="A4" s="14">
        <v>2</v>
      </c>
      <c r="B4" s="14" t="s">
        <v>15</v>
      </c>
      <c r="C4" s="18" t="s">
        <v>20</v>
      </c>
      <c r="D4" s="18" t="s">
        <v>21</v>
      </c>
      <c r="E4" s="18" t="s">
        <v>22</v>
      </c>
      <c r="F4" s="18">
        <v>61</v>
      </c>
      <c r="G4" s="16">
        <f>F4*0.5</f>
        <v>30.5</v>
      </c>
      <c r="H4" s="17">
        <v>64.17</v>
      </c>
      <c r="I4" s="16">
        <f>H4*0.5</f>
        <v>32.085</v>
      </c>
      <c r="J4" s="17">
        <f>SUM(G4,I4)</f>
        <v>62.585</v>
      </c>
      <c r="K4" s="31" t="s">
        <v>19</v>
      </c>
      <c r="L4" s="32" t="s">
        <v>19</v>
      </c>
      <c r="M4" s="32"/>
    </row>
    <row r="5" s="1" customFormat="1" ht="30" customHeight="1" spans="1:13">
      <c r="A5" s="14">
        <v>3</v>
      </c>
      <c r="B5" s="14" t="s">
        <v>15</v>
      </c>
      <c r="C5" s="18" t="s">
        <v>23</v>
      </c>
      <c r="D5" s="18" t="s">
        <v>24</v>
      </c>
      <c r="E5" s="18" t="s">
        <v>22</v>
      </c>
      <c r="F5" s="18">
        <v>59</v>
      </c>
      <c r="G5" s="16">
        <f>F5*0.5</f>
        <v>29.5</v>
      </c>
      <c r="H5" s="17">
        <v>61.67</v>
      </c>
      <c r="I5" s="16">
        <f>H5*0.5</f>
        <v>30.835</v>
      </c>
      <c r="J5" s="17">
        <f>SUM(G5,I5)</f>
        <v>60.335</v>
      </c>
      <c r="K5" s="31" t="s">
        <v>19</v>
      </c>
      <c r="L5" s="32" t="s">
        <v>19</v>
      </c>
      <c r="M5" s="32"/>
    </row>
    <row r="6" s="1" customFormat="1" ht="30" customHeight="1" spans="1:13">
      <c r="A6" s="14">
        <v>4</v>
      </c>
      <c r="B6" s="14" t="s">
        <v>15</v>
      </c>
      <c r="C6" s="18" t="s">
        <v>25</v>
      </c>
      <c r="D6" s="18" t="s">
        <v>26</v>
      </c>
      <c r="E6" s="18" t="s">
        <v>27</v>
      </c>
      <c r="F6" s="18">
        <v>76</v>
      </c>
      <c r="G6" s="16">
        <f t="shared" ref="G6:G11" si="0">F6*0.5</f>
        <v>38</v>
      </c>
      <c r="H6" s="17">
        <v>84.5</v>
      </c>
      <c r="I6" s="16">
        <f t="shared" ref="I6:I11" si="1">H6*0.5</f>
        <v>42.25</v>
      </c>
      <c r="J6" s="17">
        <f t="shared" ref="J6:J11" si="2">SUM(G6,I6)</f>
        <v>80.25</v>
      </c>
      <c r="K6" s="31" t="s">
        <v>19</v>
      </c>
      <c r="L6" s="32" t="s">
        <v>19</v>
      </c>
      <c r="M6" s="32"/>
    </row>
    <row r="7" s="1" customFormat="1" ht="30" customHeight="1" spans="1:13">
      <c r="A7" s="14">
        <v>5</v>
      </c>
      <c r="B7" s="14" t="s">
        <v>15</v>
      </c>
      <c r="C7" s="18" t="s">
        <v>28</v>
      </c>
      <c r="D7" s="18" t="s">
        <v>29</v>
      </c>
      <c r="E7" s="18" t="s">
        <v>30</v>
      </c>
      <c r="F7" s="18">
        <v>64</v>
      </c>
      <c r="G7" s="16">
        <f t="shared" si="0"/>
        <v>32</v>
      </c>
      <c r="H7" s="17">
        <v>84.83</v>
      </c>
      <c r="I7" s="16">
        <f t="shared" si="1"/>
        <v>42.415</v>
      </c>
      <c r="J7" s="17">
        <f t="shared" si="2"/>
        <v>74.415</v>
      </c>
      <c r="K7" s="31" t="s">
        <v>19</v>
      </c>
      <c r="L7" s="32" t="s">
        <v>19</v>
      </c>
      <c r="M7" s="32"/>
    </row>
    <row r="8" s="1" customFormat="1" ht="30" customHeight="1" spans="1:13">
      <c r="A8" s="14">
        <v>6</v>
      </c>
      <c r="B8" s="14" t="s">
        <v>15</v>
      </c>
      <c r="C8" s="18" t="s">
        <v>31</v>
      </c>
      <c r="D8" s="18" t="s">
        <v>32</v>
      </c>
      <c r="E8" s="18" t="s">
        <v>33</v>
      </c>
      <c r="F8" s="18">
        <v>74.5</v>
      </c>
      <c r="G8" s="16">
        <f t="shared" si="0"/>
        <v>37.25</v>
      </c>
      <c r="H8" s="17">
        <v>90.17</v>
      </c>
      <c r="I8" s="16">
        <f t="shared" si="1"/>
        <v>45.085</v>
      </c>
      <c r="J8" s="17">
        <f t="shared" si="2"/>
        <v>82.335</v>
      </c>
      <c r="K8" s="31" t="s">
        <v>19</v>
      </c>
      <c r="L8" s="32" t="s">
        <v>19</v>
      </c>
      <c r="M8" s="32"/>
    </row>
    <row r="9" s="1" customFormat="1" ht="30" customHeight="1" spans="1:13">
      <c r="A9" s="14">
        <v>7</v>
      </c>
      <c r="B9" s="14" t="s">
        <v>15</v>
      </c>
      <c r="C9" s="18" t="s">
        <v>34</v>
      </c>
      <c r="D9" s="18" t="s">
        <v>35</v>
      </c>
      <c r="E9" s="18" t="s">
        <v>36</v>
      </c>
      <c r="F9" s="18">
        <v>79</v>
      </c>
      <c r="G9" s="16">
        <f t="shared" si="0"/>
        <v>39.5</v>
      </c>
      <c r="H9" s="17">
        <v>87.7</v>
      </c>
      <c r="I9" s="16">
        <f t="shared" si="1"/>
        <v>43.85</v>
      </c>
      <c r="J9" s="17">
        <f t="shared" si="2"/>
        <v>83.35</v>
      </c>
      <c r="K9" s="31" t="s">
        <v>19</v>
      </c>
      <c r="L9" s="32" t="s">
        <v>19</v>
      </c>
      <c r="M9" s="32"/>
    </row>
    <row r="10" s="1" customFormat="1" ht="30" customHeight="1" spans="1:13">
      <c r="A10" s="14">
        <v>8</v>
      </c>
      <c r="B10" s="14" t="s">
        <v>15</v>
      </c>
      <c r="C10" s="18" t="s">
        <v>37</v>
      </c>
      <c r="D10" s="18" t="s">
        <v>38</v>
      </c>
      <c r="E10" s="18" t="s">
        <v>39</v>
      </c>
      <c r="F10" s="18">
        <v>74</v>
      </c>
      <c r="G10" s="16">
        <f t="shared" si="0"/>
        <v>37</v>
      </c>
      <c r="H10" s="17">
        <v>90</v>
      </c>
      <c r="I10" s="16">
        <f t="shared" si="1"/>
        <v>45</v>
      </c>
      <c r="J10" s="17">
        <f t="shared" si="2"/>
        <v>82</v>
      </c>
      <c r="K10" s="31" t="s">
        <v>19</v>
      </c>
      <c r="L10" s="32" t="s">
        <v>19</v>
      </c>
      <c r="M10" s="32"/>
    </row>
    <row r="11" s="2" customFormat="1" ht="30" customHeight="1" spans="1:13">
      <c r="A11" s="14">
        <v>9</v>
      </c>
      <c r="B11" s="14" t="s">
        <v>15</v>
      </c>
      <c r="C11" s="19" t="s">
        <v>40</v>
      </c>
      <c r="D11" s="19" t="s">
        <v>41</v>
      </c>
      <c r="E11" s="19" t="s">
        <v>42</v>
      </c>
      <c r="F11" s="19">
        <v>41</v>
      </c>
      <c r="G11" s="16">
        <f t="shared" si="0"/>
        <v>20.5</v>
      </c>
      <c r="H11" s="17">
        <v>75.67</v>
      </c>
      <c r="I11" s="16">
        <f t="shared" si="1"/>
        <v>37.835</v>
      </c>
      <c r="J11" s="17">
        <f t="shared" si="2"/>
        <v>58.335</v>
      </c>
      <c r="K11" s="31" t="s">
        <v>19</v>
      </c>
      <c r="L11" s="32" t="s">
        <v>19</v>
      </c>
      <c r="M11" s="33"/>
    </row>
    <row r="12" s="1" customFormat="1" ht="30" customHeight="1" spans="1:13">
      <c r="A12" s="14">
        <v>10</v>
      </c>
      <c r="B12" s="14" t="s">
        <v>15</v>
      </c>
      <c r="C12" s="18" t="s">
        <v>43</v>
      </c>
      <c r="D12" s="18" t="s">
        <v>44</v>
      </c>
      <c r="E12" s="18" t="s">
        <v>45</v>
      </c>
      <c r="F12" s="18">
        <v>82</v>
      </c>
      <c r="G12" s="16">
        <f>F12*0.5</f>
        <v>41</v>
      </c>
      <c r="H12" s="17">
        <v>63.67</v>
      </c>
      <c r="I12" s="16">
        <f>H12*0.5</f>
        <v>31.835</v>
      </c>
      <c r="J12" s="17">
        <f>SUM(G12,I12)</f>
        <v>72.835</v>
      </c>
      <c r="K12" s="31" t="s">
        <v>19</v>
      </c>
      <c r="L12" s="32" t="s">
        <v>19</v>
      </c>
      <c r="M12" s="32"/>
    </row>
    <row r="13" s="3" customFormat="1" ht="30" customHeight="1" spans="1:13">
      <c r="A13" s="14">
        <v>11</v>
      </c>
      <c r="B13" s="14" t="s">
        <v>15</v>
      </c>
      <c r="C13" s="18" t="s">
        <v>46</v>
      </c>
      <c r="D13" s="18" t="s">
        <v>47</v>
      </c>
      <c r="E13" s="18" t="s">
        <v>48</v>
      </c>
      <c r="F13" s="18">
        <v>75</v>
      </c>
      <c r="G13" s="16">
        <f>F13*0.5</f>
        <v>37.5</v>
      </c>
      <c r="H13" s="17">
        <v>88.47</v>
      </c>
      <c r="I13" s="16">
        <f>H13*0.5</f>
        <v>44.235</v>
      </c>
      <c r="J13" s="17">
        <f>SUM(G13,I13)</f>
        <v>81.735</v>
      </c>
      <c r="K13" s="31" t="s">
        <v>19</v>
      </c>
      <c r="L13" s="32" t="s">
        <v>19</v>
      </c>
      <c r="M13" s="34"/>
    </row>
    <row r="14" s="1" customFormat="1" ht="30" customHeight="1" spans="1:13">
      <c r="A14" s="14">
        <v>12</v>
      </c>
      <c r="B14" s="14" t="s">
        <v>15</v>
      </c>
      <c r="C14" s="18" t="s">
        <v>49</v>
      </c>
      <c r="D14" s="18" t="s">
        <v>50</v>
      </c>
      <c r="E14" s="18" t="s">
        <v>51</v>
      </c>
      <c r="F14" s="18">
        <v>76</v>
      </c>
      <c r="G14" s="16">
        <f>F14*0.5</f>
        <v>38</v>
      </c>
      <c r="H14" s="20">
        <v>91.37</v>
      </c>
      <c r="I14" s="16">
        <f>H14*0.5</f>
        <v>45.685</v>
      </c>
      <c r="J14" s="17">
        <f>SUM(G14,I14)</f>
        <v>83.685</v>
      </c>
      <c r="K14" s="31" t="s">
        <v>19</v>
      </c>
      <c r="L14" s="32" t="s">
        <v>19</v>
      </c>
      <c r="M14" s="32"/>
    </row>
    <row r="15" s="1" customFormat="1" ht="30" customHeight="1" spans="1:13">
      <c r="A15" s="14">
        <v>13</v>
      </c>
      <c r="B15" s="14" t="s">
        <v>15</v>
      </c>
      <c r="C15" s="18" t="s">
        <v>52</v>
      </c>
      <c r="D15" s="18" t="s">
        <v>53</v>
      </c>
      <c r="E15" s="18" t="s">
        <v>54</v>
      </c>
      <c r="F15" s="18">
        <v>70</v>
      </c>
      <c r="G15" s="16">
        <f>F15*0.5</f>
        <v>35</v>
      </c>
      <c r="H15" s="20">
        <v>79.67</v>
      </c>
      <c r="I15" s="16">
        <f>H15*0.5</f>
        <v>39.835</v>
      </c>
      <c r="J15" s="17">
        <f>SUM(G15,I15)</f>
        <v>74.835</v>
      </c>
      <c r="K15" s="31" t="s">
        <v>19</v>
      </c>
      <c r="L15" s="32" t="s">
        <v>19</v>
      </c>
      <c r="M15" s="32"/>
    </row>
    <row r="16" s="1" customFormat="1" ht="30" customHeight="1" spans="1:13">
      <c r="A16" s="14">
        <v>14</v>
      </c>
      <c r="B16" s="14" t="s">
        <v>15</v>
      </c>
      <c r="C16" s="18" t="s">
        <v>55</v>
      </c>
      <c r="D16" s="18" t="s">
        <v>56</v>
      </c>
      <c r="E16" s="18" t="s">
        <v>57</v>
      </c>
      <c r="F16" s="18">
        <v>57</v>
      </c>
      <c r="G16" s="16">
        <f>F16*0.5</f>
        <v>28.5</v>
      </c>
      <c r="H16" s="20">
        <v>91.17</v>
      </c>
      <c r="I16" s="16">
        <f>H16*0.5</f>
        <v>45.585</v>
      </c>
      <c r="J16" s="17">
        <f>SUM(G16,I16)</f>
        <v>74.085</v>
      </c>
      <c r="K16" s="31" t="s">
        <v>19</v>
      </c>
      <c r="L16" s="32" t="s">
        <v>19</v>
      </c>
      <c r="M16" s="32"/>
    </row>
    <row r="17" s="1" customFormat="1" ht="30" customHeight="1" spans="1:13">
      <c r="A17" s="14">
        <v>15</v>
      </c>
      <c r="B17" s="14" t="s">
        <v>15</v>
      </c>
      <c r="C17" s="18" t="s">
        <v>58</v>
      </c>
      <c r="D17" s="18" t="s">
        <v>59</v>
      </c>
      <c r="E17" s="18" t="s">
        <v>57</v>
      </c>
      <c r="F17" s="18">
        <v>48</v>
      </c>
      <c r="G17" s="16">
        <f>F17*0.5</f>
        <v>24</v>
      </c>
      <c r="H17" s="20">
        <v>87.5</v>
      </c>
      <c r="I17" s="16">
        <f>H17*0.5</f>
        <v>43.75</v>
      </c>
      <c r="J17" s="17">
        <f>SUM(G17,I17)</f>
        <v>67.75</v>
      </c>
      <c r="K17" s="31" t="s">
        <v>19</v>
      </c>
      <c r="L17" s="32" t="s">
        <v>19</v>
      </c>
      <c r="M17" s="32"/>
    </row>
    <row r="18" s="1" customFormat="1" ht="30" customHeight="1" spans="1:13">
      <c r="A18" s="14">
        <v>16</v>
      </c>
      <c r="B18" s="14" t="s">
        <v>15</v>
      </c>
      <c r="C18" s="18" t="s">
        <v>60</v>
      </c>
      <c r="D18" s="18" t="s">
        <v>61</v>
      </c>
      <c r="E18" s="18" t="s">
        <v>62</v>
      </c>
      <c r="F18" s="18">
        <v>63</v>
      </c>
      <c r="G18" s="16">
        <f>F18*0.5</f>
        <v>31.5</v>
      </c>
      <c r="H18" s="20">
        <v>90.67</v>
      </c>
      <c r="I18" s="16">
        <f>H18*0.5</f>
        <v>45.335</v>
      </c>
      <c r="J18" s="17">
        <f>SUM(G18,I18)</f>
        <v>76.835</v>
      </c>
      <c r="K18" s="31" t="s">
        <v>19</v>
      </c>
      <c r="L18" s="32" t="s">
        <v>19</v>
      </c>
      <c r="M18" s="32"/>
    </row>
    <row r="19" s="1" customFormat="1" ht="30" customHeight="1" spans="1:13">
      <c r="A19" s="14">
        <v>17</v>
      </c>
      <c r="B19" s="14" t="s">
        <v>15</v>
      </c>
      <c r="C19" s="18" t="s">
        <v>63</v>
      </c>
      <c r="D19" s="18" t="s">
        <v>64</v>
      </c>
      <c r="E19" s="18" t="s">
        <v>65</v>
      </c>
      <c r="F19" s="18">
        <v>83</v>
      </c>
      <c r="G19" s="16">
        <f>F19*0.5</f>
        <v>41.5</v>
      </c>
      <c r="H19" s="20">
        <v>88.33</v>
      </c>
      <c r="I19" s="16">
        <f>H19*0.5</f>
        <v>44.165</v>
      </c>
      <c r="J19" s="17">
        <f>SUM(G19,I19)</f>
        <v>85.665</v>
      </c>
      <c r="K19" s="31" t="s">
        <v>19</v>
      </c>
      <c r="L19" s="32" t="s">
        <v>19</v>
      </c>
      <c r="M19" s="32"/>
    </row>
    <row r="20" s="1" customFormat="1" ht="30" customHeight="1" spans="1:13">
      <c r="A20" s="14">
        <v>18</v>
      </c>
      <c r="B20" s="14" t="s">
        <v>15</v>
      </c>
      <c r="C20" s="18" t="s">
        <v>66</v>
      </c>
      <c r="D20" s="18" t="s">
        <v>67</v>
      </c>
      <c r="E20" s="18" t="s">
        <v>68</v>
      </c>
      <c r="F20" s="18">
        <v>77</v>
      </c>
      <c r="G20" s="16">
        <f>F20*0.5</f>
        <v>38.5</v>
      </c>
      <c r="H20" s="20">
        <v>95</v>
      </c>
      <c r="I20" s="16">
        <f>H20*0.5</f>
        <v>47.5</v>
      </c>
      <c r="J20" s="17">
        <f>SUM(G20,I20)</f>
        <v>86</v>
      </c>
      <c r="K20" s="31" t="s">
        <v>19</v>
      </c>
      <c r="L20" s="32" t="s">
        <v>19</v>
      </c>
      <c r="M20" s="32"/>
    </row>
    <row r="21" s="1" customFormat="1" ht="30" customHeight="1" spans="1:13">
      <c r="A21" s="14">
        <v>19</v>
      </c>
      <c r="B21" s="14" t="s">
        <v>15</v>
      </c>
      <c r="C21" s="18" t="s">
        <v>69</v>
      </c>
      <c r="D21" s="18" t="s">
        <v>70</v>
      </c>
      <c r="E21" s="18" t="s">
        <v>71</v>
      </c>
      <c r="F21" s="18">
        <v>76</v>
      </c>
      <c r="G21" s="16">
        <f>F21*0.5</f>
        <v>38</v>
      </c>
      <c r="H21" s="20">
        <v>76.33</v>
      </c>
      <c r="I21" s="16">
        <f>H21*0.5</f>
        <v>38.165</v>
      </c>
      <c r="J21" s="17">
        <f>SUM(G21,I21)</f>
        <v>76.165</v>
      </c>
      <c r="K21" s="31" t="s">
        <v>19</v>
      </c>
      <c r="L21" s="32" t="s">
        <v>19</v>
      </c>
      <c r="M21" s="32"/>
    </row>
    <row r="22" s="1" customFormat="1" ht="30" customHeight="1" spans="1:13">
      <c r="A22" s="14">
        <v>20</v>
      </c>
      <c r="B22" s="14" t="s">
        <v>15</v>
      </c>
      <c r="C22" s="18" t="s">
        <v>72</v>
      </c>
      <c r="D22" s="18" t="s">
        <v>73</v>
      </c>
      <c r="E22" s="18" t="s">
        <v>71</v>
      </c>
      <c r="F22" s="18">
        <v>66</v>
      </c>
      <c r="G22" s="16">
        <f>F22*0.5</f>
        <v>33</v>
      </c>
      <c r="H22" s="20">
        <v>83.33</v>
      </c>
      <c r="I22" s="16">
        <f>H22*0.5</f>
        <v>41.665</v>
      </c>
      <c r="J22" s="17">
        <f>SUM(G22,I22)</f>
        <v>74.665</v>
      </c>
      <c r="K22" s="31" t="s">
        <v>19</v>
      </c>
      <c r="L22" s="32" t="s">
        <v>19</v>
      </c>
      <c r="M22" s="32"/>
    </row>
    <row r="23" s="1" customFormat="1" ht="30" customHeight="1" spans="1:13">
      <c r="A23" s="14">
        <v>21</v>
      </c>
      <c r="B23" s="14" t="s">
        <v>15</v>
      </c>
      <c r="C23" s="18" t="s">
        <v>74</v>
      </c>
      <c r="D23" s="18" t="s">
        <v>75</v>
      </c>
      <c r="E23" s="18" t="s">
        <v>76</v>
      </c>
      <c r="F23" s="18">
        <v>73</v>
      </c>
      <c r="G23" s="16">
        <f>F23*0.5</f>
        <v>36.5</v>
      </c>
      <c r="H23" s="20">
        <v>84</v>
      </c>
      <c r="I23" s="16">
        <f>H23*0.5</f>
        <v>42</v>
      </c>
      <c r="J23" s="17">
        <f>SUM(G23,I23)</f>
        <v>78.5</v>
      </c>
      <c r="K23" s="31" t="s">
        <v>19</v>
      </c>
      <c r="L23" s="32" t="s">
        <v>19</v>
      </c>
      <c r="M23" s="32"/>
    </row>
    <row r="24" s="1" customFormat="1" ht="30" customHeight="1" spans="1:13">
      <c r="A24" s="14">
        <v>22</v>
      </c>
      <c r="B24" s="14" t="s">
        <v>15</v>
      </c>
      <c r="C24" s="18" t="s">
        <v>77</v>
      </c>
      <c r="D24" s="18" t="s">
        <v>78</v>
      </c>
      <c r="E24" s="18" t="s">
        <v>79</v>
      </c>
      <c r="F24" s="18">
        <v>65</v>
      </c>
      <c r="G24" s="16">
        <f>F24*0.5</f>
        <v>32.5</v>
      </c>
      <c r="H24" s="20">
        <v>82.17</v>
      </c>
      <c r="I24" s="16">
        <f>H24*0.5</f>
        <v>41.085</v>
      </c>
      <c r="J24" s="17">
        <f>SUM(G24,I24)</f>
        <v>73.585</v>
      </c>
      <c r="K24" s="31" t="s">
        <v>19</v>
      </c>
      <c r="L24" s="32" t="s">
        <v>19</v>
      </c>
      <c r="M24" s="32"/>
    </row>
    <row r="25" s="1" customFormat="1" ht="30" customHeight="1" spans="1:13">
      <c r="A25" s="14">
        <v>23</v>
      </c>
      <c r="B25" s="14" t="s">
        <v>15</v>
      </c>
      <c r="C25" s="18" t="s">
        <v>80</v>
      </c>
      <c r="D25" s="18" t="s">
        <v>81</v>
      </c>
      <c r="E25" s="18" t="s">
        <v>82</v>
      </c>
      <c r="F25" s="18">
        <v>87</v>
      </c>
      <c r="G25" s="16">
        <f>F25*0.5</f>
        <v>43.5</v>
      </c>
      <c r="H25" s="20">
        <v>89.9</v>
      </c>
      <c r="I25" s="16">
        <f>H25*0.5</f>
        <v>44.95</v>
      </c>
      <c r="J25" s="17">
        <f>SUM(G25,I25)</f>
        <v>88.45</v>
      </c>
      <c r="K25" s="31" t="s">
        <v>19</v>
      </c>
      <c r="L25" s="32" t="s">
        <v>19</v>
      </c>
      <c r="M25" s="32"/>
    </row>
    <row r="26" s="1" customFormat="1" ht="30" customHeight="1" spans="1:13">
      <c r="A26" s="14">
        <v>24</v>
      </c>
      <c r="B26" s="14" t="s">
        <v>15</v>
      </c>
      <c r="C26" s="18" t="s">
        <v>83</v>
      </c>
      <c r="D26" s="18" t="s">
        <v>84</v>
      </c>
      <c r="E26" s="18" t="s">
        <v>85</v>
      </c>
      <c r="F26" s="18">
        <v>65</v>
      </c>
      <c r="G26" s="16">
        <f>F26*0.5</f>
        <v>32.5</v>
      </c>
      <c r="H26" s="20">
        <v>89.87</v>
      </c>
      <c r="I26" s="16">
        <f>H26*0.5</f>
        <v>44.935</v>
      </c>
      <c r="J26" s="17">
        <f>SUM(G26,I26)</f>
        <v>77.435</v>
      </c>
      <c r="K26" s="31" t="s">
        <v>19</v>
      </c>
      <c r="L26" s="32" t="s">
        <v>19</v>
      </c>
      <c r="M26" s="32"/>
    </row>
    <row r="27" s="1" customFormat="1" ht="30" customHeight="1" spans="1:13">
      <c r="A27" s="14">
        <v>25</v>
      </c>
      <c r="B27" s="14" t="s">
        <v>15</v>
      </c>
      <c r="C27" s="18" t="s">
        <v>86</v>
      </c>
      <c r="D27" s="18" t="s">
        <v>87</v>
      </c>
      <c r="E27" s="18" t="s">
        <v>88</v>
      </c>
      <c r="F27" s="18">
        <v>68</v>
      </c>
      <c r="G27" s="16">
        <f>F27*0.5</f>
        <v>34</v>
      </c>
      <c r="H27" s="20">
        <v>93.5</v>
      </c>
      <c r="I27" s="16">
        <f>H27*0.5</f>
        <v>46.75</v>
      </c>
      <c r="J27" s="17">
        <f>SUM(G27,I27)</f>
        <v>80.75</v>
      </c>
      <c r="K27" s="31" t="s">
        <v>19</v>
      </c>
      <c r="L27" s="32" t="s">
        <v>19</v>
      </c>
      <c r="M27" s="32"/>
    </row>
    <row r="28" s="1" customFormat="1" ht="30" customHeight="1" spans="1:13">
      <c r="A28" s="14">
        <v>26</v>
      </c>
      <c r="B28" s="14" t="s">
        <v>15</v>
      </c>
      <c r="C28" s="18" t="s">
        <v>89</v>
      </c>
      <c r="D28" s="18" t="s">
        <v>90</v>
      </c>
      <c r="E28" s="18" t="s">
        <v>88</v>
      </c>
      <c r="F28" s="18">
        <v>61</v>
      </c>
      <c r="G28" s="16">
        <f>F28*0.5</f>
        <v>30.5</v>
      </c>
      <c r="H28" s="20">
        <v>90.2</v>
      </c>
      <c r="I28" s="16">
        <f>H28*0.5</f>
        <v>45.1</v>
      </c>
      <c r="J28" s="17">
        <f>SUM(G28,I28)</f>
        <v>75.6</v>
      </c>
      <c r="K28" s="31" t="s">
        <v>19</v>
      </c>
      <c r="L28" s="32" t="s">
        <v>19</v>
      </c>
      <c r="M28" s="32"/>
    </row>
    <row r="29" s="1" customFormat="1" ht="30" customHeight="1" spans="1:13">
      <c r="A29" s="14">
        <v>27</v>
      </c>
      <c r="B29" s="14" t="s">
        <v>91</v>
      </c>
      <c r="C29" s="15"/>
      <c r="D29" s="15" t="s">
        <v>92</v>
      </c>
      <c r="E29" s="15" t="s">
        <v>93</v>
      </c>
      <c r="F29" s="15"/>
      <c r="G29" s="16"/>
      <c r="H29" s="20">
        <v>93.57</v>
      </c>
      <c r="I29" s="16"/>
      <c r="J29" s="17">
        <v>93.57</v>
      </c>
      <c r="K29" s="31" t="s">
        <v>19</v>
      </c>
      <c r="L29" s="32" t="s">
        <v>19</v>
      </c>
      <c r="M29" s="32"/>
    </row>
    <row r="30" s="1" customFormat="1" ht="30" customHeight="1" spans="1:13">
      <c r="A30" s="14">
        <v>28</v>
      </c>
      <c r="B30" s="14" t="s">
        <v>91</v>
      </c>
      <c r="C30" s="15"/>
      <c r="D30" s="15" t="s">
        <v>94</v>
      </c>
      <c r="E30" s="15" t="s">
        <v>95</v>
      </c>
      <c r="F30" s="15"/>
      <c r="G30" s="16"/>
      <c r="H30" s="20">
        <v>92.43</v>
      </c>
      <c r="I30" s="16"/>
      <c r="J30" s="17">
        <v>92.43</v>
      </c>
      <c r="K30" s="31" t="s">
        <v>19</v>
      </c>
      <c r="L30" s="32" t="s">
        <v>19</v>
      </c>
      <c r="M30" s="32"/>
    </row>
    <row r="31" s="1" customFormat="1" ht="30" customHeight="1" spans="1:13">
      <c r="A31" s="14">
        <v>29</v>
      </c>
      <c r="B31" s="14" t="s">
        <v>91</v>
      </c>
      <c r="C31" s="21"/>
      <c r="D31" s="15" t="s">
        <v>96</v>
      </c>
      <c r="E31" s="15" t="s">
        <v>97</v>
      </c>
      <c r="F31" s="21"/>
      <c r="G31" s="16"/>
      <c r="H31" s="20">
        <v>91.73</v>
      </c>
      <c r="I31" s="16"/>
      <c r="J31" s="17">
        <v>91.73</v>
      </c>
      <c r="K31" s="31" t="s">
        <v>19</v>
      </c>
      <c r="L31" s="32" t="s">
        <v>19</v>
      </c>
      <c r="M31" s="32"/>
    </row>
    <row r="32" s="1" customFormat="1" ht="30" customHeight="1" spans="1:13">
      <c r="A32" s="14">
        <v>30</v>
      </c>
      <c r="B32" s="14" t="s">
        <v>15</v>
      </c>
      <c r="C32" s="18" t="s">
        <v>98</v>
      </c>
      <c r="D32" s="18" t="s">
        <v>99</v>
      </c>
      <c r="E32" s="18" t="s">
        <v>100</v>
      </c>
      <c r="F32" s="18">
        <v>53</v>
      </c>
      <c r="G32" s="16">
        <f>F32*0.5</f>
        <v>26.5</v>
      </c>
      <c r="H32" s="22">
        <v>81.231</v>
      </c>
      <c r="I32" s="16">
        <f>H32*0.5</f>
        <v>40.6155</v>
      </c>
      <c r="J32" s="17">
        <f>SUM(G32,I32)</f>
        <v>67.1155</v>
      </c>
      <c r="K32" s="31" t="s">
        <v>19</v>
      </c>
      <c r="L32" s="32" t="s">
        <v>19</v>
      </c>
      <c r="M32" s="32"/>
    </row>
    <row r="33" s="1" customFormat="1" ht="30" customHeight="1" spans="1:13">
      <c r="A33" s="14">
        <v>31</v>
      </c>
      <c r="B33" s="14" t="s">
        <v>15</v>
      </c>
      <c r="C33" s="18" t="s">
        <v>101</v>
      </c>
      <c r="D33" s="18" t="s">
        <v>102</v>
      </c>
      <c r="E33" s="18" t="s">
        <v>100</v>
      </c>
      <c r="F33" s="18">
        <v>42</v>
      </c>
      <c r="G33" s="16">
        <f>F33*0.5</f>
        <v>21</v>
      </c>
      <c r="H33" s="22">
        <v>81.481</v>
      </c>
      <c r="I33" s="16">
        <f>H33*0.5</f>
        <v>40.7405</v>
      </c>
      <c r="J33" s="17">
        <f>SUM(G33,I33)</f>
        <v>61.7405</v>
      </c>
      <c r="K33" s="31" t="s">
        <v>19</v>
      </c>
      <c r="L33" s="32" t="s">
        <v>19</v>
      </c>
      <c r="M33" s="32"/>
    </row>
    <row r="34" s="1" customFormat="1" ht="30" customHeight="1" spans="1:13">
      <c r="A34" s="14">
        <v>32</v>
      </c>
      <c r="B34" s="14" t="s">
        <v>15</v>
      </c>
      <c r="C34" s="18" t="s">
        <v>103</v>
      </c>
      <c r="D34" s="18" t="s">
        <v>104</v>
      </c>
      <c r="E34" s="18" t="s">
        <v>100</v>
      </c>
      <c r="F34" s="18">
        <v>48</v>
      </c>
      <c r="G34" s="16">
        <f>F34*0.5</f>
        <v>24</v>
      </c>
      <c r="H34" s="22">
        <v>70.85</v>
      </c>
      <c r="I34" s="16">
        <f>H34*0.5</f>
        <v>35.425</v>
      </c>
      <c r="J34" s="17">
        <f>SUM(G34,I34)</f>
        <v>59.425</v>
      </c>
      <c r="K34" s="31" t="s">
        <v>19</v>
      </c>
      <c r="L34" s="32" t="s">
        <v>19</v>
      </c>
      <c r="M34" s="32"/>
    </row>
    <row r="35" s="1" customFormat="1" ht="30" customHeight="1" spans="1:13">
      <c r="A35" s="14">
        <v>33</v>
      </c>
      <c r="B35" s="14" t="s">
        <v>15</v>
      </c>
      <c r="C35" s="18" t="s">
        <v>105</v>
      </c>
      <c r="D35" s="18" t="s">
        <v>106</v>
      </c>
      <c r="E35" s="18" t="s">
        <v>100</v>
      </c>
      <c r="F35" s="18">
        <v>37</v>
      </c>
      <c r="G35" s="16">
        <f>F35*0.5</f>
        <v>18.5</v>
      </c>
      <c r="H35" s="22">
        <v>81.5</v>
      </c>
      <c r="I35" s="16">
        <f>H35*0.5</f>
        <v>40.75</v>
      </c>
      <c r="J35" s="17">
        <f>SUM(G35,I35)</f>
        <v>59.25</v>
      </c>
      <c r="K35" s="31" t="s">
        <v>19</v>
      </c>
      <c r="L35" s="32" t="s">
        <v>19</v>
      </c>
      <c r="M35" s="32"/>
    </row>
    <row r="36" s="1" customFormat="1" ht="30" customHeight="1" spans="1:13">
      <c r="A36" s="14">
        <v>34</v>
      </c>
      <c r="B36" s="14" t="s">
        <v>15</v>
      </c>
      <c r="C36" s="18" t="s">
        <v>107</v>
      </c>
      <c r="D36" s="18" t="s">
        <v>108</v>
      </c>
      <c r="E36" s="18" t="s">
        <v>100</v>
      </c>
      <c r="F36" s="18">
        <v>40</v>
      </c>
      <c r="G36" s="16">
        <f>F36*0.5</f>
        <v>20</v>
      </c>
      <c r="H36" s="22">
        <v>75.931</v>
      </c>
      <c r="I36" s="16">
        <f>H36*0.5</f>
        <v>37.9655</v>
      </c>
      <c r="J36" s="17">
        <f>SUM(G36,I36)</f>
        <v>57.9655</v>
      </c>
      <c r="K36" s="31" t="s">
        <v>19</v>
      </c>
      <c r="L36" s="32" t="s">
        <v>19</v>
      </c>
      <c r="M36" s="32"/>
    </row>
    <row r="37" s="1" customFormat="1" ht="30" customHeight="1" spans="1:13">
      <c r="A37" s="14">
        <v>35</v>
      </c>
      <c r="B37" s="14" t="s">
        <v>15</v>
      </c>
      <c r="C37" s="18" t="s">
        <v>109</v>
      </c>
      <c r="D37" s="18" t="s">
        <v>110</v>
      </c>
      <c r="E37" s="18" t="s">
        <v>100</v>
      </c>
      <c r="F37" s="18">
        <v>38</v>
      </c>
      <c r="G37" s="16">
        <f>F37*0.5</f>
        <v>19</v>
      </c>
      <c r="H37" s="22">
        <v>76.531</v>
      </c>
      <c r="I37" s="16">
        <f>H37*0.5</f>
        <v>38.2655</v>
      </c>
      <c r="J37" s="17">
        <f>SUM(G37,I37)</f>
        <v>57.2655</v>
      </c>
      <c r="K37" s="31" t="s">
        <v>19</v>
      </c>
      <c r="L37" s="32" t="s">
        <v>19</v>
      </c>
      <c r="M37" s="32"/>
    </row>
    <row r="38" s="1" customFormat="1" ht="30" customHeight="1" spans="1:13">
      <c r="A38" s="14">
        <v>36</v>
      </c>
      <c r="B38" s="14" t="s">
        <v>15</v>
      </c>
      <c r="C38" s="18" t="s">
        <v>111</v>
      </c>
      <c r="D38" s="18" t="s">
        <v>112</v>
      </c>
      <c r="E38" s="18" t="s">
        <v>113</v>
      </c>
      <c r="F38" s="18">
        <v>57</v>
      </c>
      <c r="G38" s="16">
        <f>F38*0.5</f>
        <v>28.5</v>
      </c>
      <c r="H38" s="22">
        <v>89.369</v>
      </c>
      <c r="I38" s="16">
        <f>H38*0.5</f>
        <v>44.6845</v>
      </c>
      <c r="J38" s="17">
        <f>SUM(G38,I38)</f>
        <v>73.1845</v>
      </c>
      <c r="K38" s="31" t="s">
        <v>19</v>
      </c>
      <c r="L38" s="32" t="s">
        <v>19</v>
      </c>
      <c r="M38" s="32"/>
    </row>
    <row r="39" s="1" customFormat="1" ht="30" customHeight="1" spans="1:13">
      <c r="A39" s="14">
        <v>37</v>
      </c>
      <c r="B39" s="14" t="s">
        <v>15</v>
      </c>
      <c r="C39" s="18" t="s">
        <v>114</v>
      </c>
      <c r="D39" s="18" t="s">
        <v>115</v>
      </c>
      <c r="E39" s="18" t="s">
        <v>113</v>
      </c>
      <c r="F39" s="18">
        <v>58</v>
      </c>
      <c r="G39" s="16">
        <f>F39*0.5</f>
        <v>29</v>
      </c>
      <c r="H39" s="22">
        <v>86.531</v>
      </c>
      <c r="I39" s="16">
        <f>H39*0.5</f>
        <v>43.2655</v>
      </c>
      <c r="J39" s="17">
        <f>SUM(G39,I39)</f>
        <v>72.2655</v>
      </c>
      <c r="K39" s="31" t="s">
        <v>19</v>
      </c>
      <c r="L39" s="32" t="s">
        <v>19</v>
      </c>
      <c r="M39" s="32"/>
    </row>
    <row r="40" s="4" customFormat="1" ht="30" customHeight="1" spans="1:13">
      <c r="A40" s="14">
        <v>38</v>
      </c>
      <c r="B40" s="14" t="s">
        <v>15</v>
      </c>
      <c r="C40" s="18" t="s">
        <v>116</v>
      </c>
      <c r="D40" s="18" t="s">
        <v>117</v>
      </c>
      <c r="E40" s="18" t="s">
        <v>113</v>
      </c>
      <c r="F40" s="18">
        <v>49</v>
      </c>
      <c r="G40" s="16">
        <f>F40*0.5</f>
        <v>24.5</v>
      </c>
      <c r="H40" s="22">
        <v>91.369</v>
      </c>
      <c r="I40" s="16">
        <f>H40*0.5</f>
        <v>45.6845</v>
      </c>
      <c r="J40" s="17">
        <f>SUM(G40,I40)</f>
        <v>70.1845</v>
      </c>
      <c r="K40" s="31" t="s">
        <v>19</v>
      </c>
      <c r="L40" s="32" t="s">
        <v>19</v>
      </c>
      <c r="M40" s="35"/>
    </row>
    <row r="41" s="4" customFormat="1" ht="30" customHeight="1" spans="1:13">
      <c r="A41" s="14">
        <v>39</v>
      </c>
      <c r="B41" s="14" t="s">
        <v>15</v>
      </c>
      <c r="C41" s="18" t="s">
        <v>118</v>
      </c>
      <c r="D41" s="18" t="s">
        <v>119</v>
      </c>
      <c r="E41" s="18" t="s">
        <v>113</v>
      </c>
      <c r="F41" s="18">
        <v>51</v>
      </c>
      <c r="G41" s="16">
        <f>F41*0.5</f>
        <v>25.5</v>
      </c>
      <c r="H41" s="22">
        <v>86.781</v>
      </c>
      <c r="I41" s="16">
        <f>H41*0.5</f>
        <v>43.3905</v>
      </c>
      <c r="J41" s="17">
        <f>SUM(G41,I41)</f>
        <v>68.8905</v>
      </c>
      <c r="K41" s="31" t="s">
        <v>19</v>
      </c>
      <c r="L41" s="32" t="s">
        <v>19</v>
      </c>
      <c r="M41" s="35"/>
    </row>
    <row r="42" s="4" customFormat="1" ht="30" customHeight="1" spans="1:13">
      <c r="A42" s="14">
        <v>40</v>
      </c>
      <c r="B42" s="14" t="s">
        <v>15</v>
      </c>
      <c r="C42" s="18" t="s">
        <v>120</v>
      </c>
      <c r="D42" s="18" t="s">
        <v>121</v>
      </c>
      <c r="E42" s="18" t="s">
        <v>113</v>
      </c>
      <c r="F42" s="18">
        <v>53</v>
      </c>
      <c r="G42" s="16">
        <f>F42*0.5</f>
        <v>26.5</v>
      </c>
      <c r="H42" s="22">
        <v>82.35</v>
      </c>
      <c r="I42" s="16">
        <f>H42*0.5</f>
        <v>41.175</v>
      </c>
      <c r="J42" s="17">
        <f>SUM(G42,I42)</f>
        <v>67.675</v>
      </c>
      <c r="K42" s="31" t="s">
        <v>19</v>
      </c>
      <c r="L42" s="32" t="s">
        <v>19</v>
      </c>
      <c r="M42" s="35"/>
    </row>
    <row r="43" s="4" customFormat="1" ht="30" customHeight="1" spans="1:13">
      <c r="A43" s="14">
        <v>41</v>
      </c>
      <c r="B43" s="14" t="s">
        <v>15</v>
      </c>
      <c r="C43" s="18" t="s">
        <v>122</v>
      </c>
      <c r="D43" s="18" t="s">
        <v>123</v>
      </c>
      <c r="E43" s="18" t="s">
        <v>113</v>
      </c>
      <c r="F43" s="18">
        <v>46</v>
      </c>
      <c r="G43" s="16">
        <f>F43*0.5</f>
        <v>23</v>
      </c>
      <c r="H43" s="22">
        <v>88.72</v>
      </c>
      <c r="I43" s="16">
        <f>H43*0.5</f>
        <v>44.36</v>
      </c>
      <c r="J43" s="17">
        <f>SUM(G43,I43)</f>
        <v>67.36</v>
      </c>
      <c r="K43" s="31" t="s">
        <v>19</v>
      </c>
      <c r="L43" s="32" t="s">
        <v>19</v>
      </c>
      <c r="M43" s="35"/>
    </row>
    <row r="44" s="1" customFormat="1" ht="30" customHeight="1" spans="1:13">
      <c r="A44" s="14">
        <v>42</v>
      </c>
      <c r="B44" s="14" t="s">
        <v>15</v>
      </c>
      <c r="C44" s="18" t="s">
        <v>124</v>
      </c>
      <c r="D44" s="18" t="s">
        <v>125</v>
      </c>
      <c r="E44" s="18" t="s">
        <v>113</v>
      </c>
      <c r="F44" s="18">
        <v>50</v>
      </c>
      <c r="G44" s="16">
        <f>F44*0.5</f>
        <v>25</v>
      </c>
      <c r="H44" s="22">
        <v>84.319</v>
      </c>
      <c r="I44" s="16">
        <f>H44*0.5</f>
        <v>42.1595</v>
      </c>
      <c r="J44" s="17">
        <f>SUM(G44,I44)</f>
        <v>67.1595</v>
      </c>
      <c r="K44" s="31" t="s">
        <v>19</v>
      </c>
      <c r="L44" s="32" t="s">
        <v>19</v>
      </c>
      <c r="M44" s="32"/>
    </row>
    <row r="45" s="1" customFormat="1" ht="30" customHeight="1" spans="1:13">
      <c r="A45" s="14">
        <v>43</v>
      </c>
      <c r="B45" s="14" t="s">
        <v>15</v>
      </c>
      <c r="C45" s="18" t="s">
        <v>126</v>
      </c>
      <c r="D45" s="18" t="s">
        <v>127</v>
      </c>
      <c r="E45" s="18" t="s">
        <v>128</v>
      </c>
      <c r="F45" s="18">
        <v>50</v>
      </c>
      <c r="G45" s="16">
        <f>F45*0.5</f>
        <v>25</v>
      </c>
      <c r="H45" s="22">
        <v>93.5</v>
      </c>
      <c r="I45" s="16">
        <f>H45*0.5</f>
        <v>46.75</v>
      </c>
      <c r="J45" s="17">
        <f>SUM(G45,I45)</f>
        <v>71.75</v>
      </c>
      <c r="K45" s="31" t="s">
        <v>19</v>
      </c>
      <c r="L45" s="32" t="s">
        <v>19</v>
      </c>
      <c r="M45" s="32"/>
    </row>
    <row r="46" s="1" customFormat="1" ht="30" customHeight="1" spans="1:13">
      <c r="A46" s="14">
        <v>44</v>
      </c>
      <c r="B46" s="14" t="s">
        <v>15</v>
      </c>
      <c r="C46" s="18" t="s">
        <v>129</v>
      </c>
      <c r="D46" s="18" t="s">
        <v>130</v>
      </c>
      <c r="E46" s="18" t="s">
        <v>131</v>
      </c>
      <c r="F46" s="18">
        <v>44</v>
      </c>
      <c r="G46" s="16">
        <f>F46*0.5</f>
        <v>22</v>
      </c>
      <c r="H46" s="22">
        <v>87.481</v>
      </c>
      <c r="I46" s="16">
        <f>H46*0.5</f>
        <v>43.7405</v>
      </c>
      <c r="J46" s="17">
        <f>SUM(G46,I46)</f>
        <v>65.7405</v>
      </c>
      <c r="K46" s="31" t="s">
        <v>19</v>
      </c>
      <c r="L46" s="32" t="s">
        <v>19</v>
      </c>
      <c r="M46" s="32"/>
    </row>
    <row r="47" s="1" customFormat="1" ht="30" customHeight="1" spans="1:13">
      <c r="A47" s="14">
        <v>45</v>
      </c>
      <c r="B47" s="14" t="s">
        <v>15</v>
      </c>
      <c r="C47" s="18" t="s">
        <v>132</v>
      </c>
      <c r="D47" s="18" t="s">
        <v>133</v>
      </c>
      <c r="E47" s="18" t="s">
        <v>134</v>
      </c>
      <c r="F47" s="18">
        <v>50</v>
      </c>
      <c r="G47" s="16">
        <f>F47*0.5</f>
        <v>25</v>
      </c>
      <c r="H47" s="22">
        <v>92.781</v>
      </c>
      <c r="I47" s="16">
        <f>H47*0.5</f>
        <v>46.3905</v>
      </c>
      <c r="J47" s="17">
        <f>SUM(G47,I47)</f>
        <v>71.3905</v>
      </c>
      <c r="K47" s="31" t="s">
        <v>19</v>
      </c>
      <c r="L47" s="32" t="s">
        <v>19</v>
      </c>
      <c r="M47" s="32"/>
    </row>
    <row r="48" s="1" customFormat="1" ht="30" customHeight="1" spans="1:13">
      <c r="A48" s="14">
        <v>46</v>
      </c>
      <c r="B48" s="14" t="s">
        <v>15</v>
      </c>
      <c r="C48" s="18" t="s">
        <v>135</v>
      </c>
      <c r="D48" s="18" t="s">
        <v>136</v>
      </c>
      <c r="E48" s="18" t="s">
        <v>137</v>
      </c>
      <c r="F48" s="18">
        <v>42</v>
      </c>
      <c r="G48" s="16">
        <f>F48*0.5</f>
        <v>21</v>
      </c>
      <c r="H48" s="22">
        <v>82.631</v>
      </c>
      <c r="I48" s="16">
        <f>H48*0.5</f>
        <v>41.3155</v>
      </c>
      <c r="J48" s="17">
        <f>SUM(G48,I48)</f>
        <v>62.3155</v>
      </c>
      <c r="K48" s="31" t="s">
        <v>19</v>
      </c>
      <c r="L48" s="32" t="s">
        <v>19</v>
      </c>
      <c r="M48" s="32"/>
    </row>
    <row r="49" s="1" customFormat="1" ht="30" customHeight="1" spans="1:13">
      <c r="A49" s="14">
        <v>47</v>
      </c>
      <c r="B49" s="14" t="s">
        <v>15</v>
      </c>
      <c r="C49" s="18" t="s">
        <v>138</v>
      </c>
      <c r="D49" s="18" t="s">
        <v>139</v>
      </c>
      <c r="E49" s="18" t="s">
        <v>140</v>
      </c>
      <c r="F49" s="18">
        <v>47</v>
      </c>
      <c r="G49" s="16">
        <f>F49*0.5</f>
        <v>23.5</v>
      </c>
      <c r="H49" s="22">
        <v>89.231</v>
      </c>
      <c r="I49" s="16">
        <f>H49*0.5</f>
        <v>44.6155</v>
      </c>
      <c r="J49" s="17">
        <f>SUM(G49,I49)</f>
        <v>68.1155</v>
      </c>
      <c r="K49" s="31" t="s">
        <v>19</v>
      </c>
      <c r="L49" s="32" t="s">
        <v>19</v>
      </c>
      <c r="M49" s="32"/>
    </row>
    <row r="50" s="1" customFormat="1" ht="30" customHeight="1" spans="1:13">
      <c r="A50" s="14">
        <v>48</v>
      </c>
      <c r="B50" s="14" t="s">
        <v>15</v>
      </c>
      <c r="C50" s="18" t="s">
        <v>141</v>
      </c>
      <c r="D50" s="18" t="s">
        <v>142</v>
      </c>
      <c r="E50" s="18" t="s">
        <v>143</v>
      </c>
      <c r="F50" s="18">
        <v>64</v>
      </c>
      <c r="G50" s="16">
        <f>F50*0.5</f>
        <v>32</v>
      </c>
      <c r="H50" s="23">
        <v>86.8</v>
      </c>
      <c r="I50" s="16">
        <f>H50*0.5</f>
        <v>43.4</v>
      </c>
      <c r="J50" s="17">
        <f>SUM(G50,I50)</f>
        <v>75.4</v>
      </c>
      <c r="K50" s="31" t="s">
        <v>19</v>
      </c>
      <c r="L50" s="32" t="s">
        <v>19</v>
      </c>
      <c r="M50" s="32"/>
    </row>
    <row r="51" s="1" customFormat="1" ht="30" customHeight="1" spans="1:13">
      <c r="A51" s="14">
        <v>49</v>
      </c>
      <c r="B51" s="14" t="s">
        <v>15</v>
      </c>
      <c r="C51" s="18" t="s">
        <v>144</v>
      </c>
      <c r="D51" s="18" t="s">
        <v>145</v>
      </c>
      <c r="E51" s="18" t="s">
        <v>143</v>
      </c>
      <c r="F51" s="18">
        <v>62</v>
      </c>
      <c r="G51" s="16">
        <f>F51*0.5</f>
        <v>31</v>
      </c>
      <c r="H51" s="23">
        <v>82.744</v>
      </c>
      <c r="I51" s="16">
        <f>H51*0.5</f>
        <v>41.372</v>
      </c>
      <c r="J51" s="17">
        <f>SUM(G51,I51)</f>
        <v>72.372</v>
      </c>
      <c r="K51" s="31" t="s">
        <v>19</v>
      </c>
      <c r="L51" s="32" t="s">
        <v>19</v>
      </c>
      <c r="M51" s="32"/>
    </row>
    <row r="52" s="1" customFormat="1" ht="30" customHeight="1" spans="1:13">
      <c r="A52" s="14">
        <v>50</v>
      </c>
      <c r="B52" s="14" t="s">
        <v>15</v>
      </c>
      <c r="C52" s="18" t="s">
        <v>146</v>
      </c>
      <c r="D52" s="18" t="s">
        <v>147</v>
      </c>
      <c r="E52" s="18" t="s">
        <v>143</v>
      </c>
      <c r="F52" s="18">
        <v>61</v>
      </c>
      <c r="G52" s="16">
        <f>F52*0.5</f>
        <v>30.5</v>
      </c>
      <c r="H52" s="23">
        <v>83.569</v>
      </c>
      <c r="I52" s="16">
        <f>H52*0.5</f>
        <v>41.7845</v>
      </c>
      <c r="J52" s="17">
        <f>SUM(G52,I52)</f>
        <v>72.2845</v>
      </c>
      <c r="K52" s="31" t="s">
        <v>19</v>
      </c>
      <c r="L52" s="32" t="s">
        <v>19</v>
      </c>
      <c r="M52" s="32"/>
    </row>
    <row r="53" s="1" customFormat="1" ht="30" customHeight="1" spans="1:13">
      <c r="A53" s="14">
        <v>51</v>
      </c>
      <c r="B53" s="14" t="s">
        <v>15</v>
      </c>
      <c r="C53" s="18" t="s">
        <v>148</v>
      </c>
      <c r="D53" s="18" t="s">
        <v>149</v>
      </c>
      <c r="E53" s="18" t="s">
        <v>150</v>
      </c>
      <c r="F53" s="18">
        <v>92</v>
      </c>
      <c r="G53" s="16">
        <f>F53*0.5</f>
        <v>46</v>
      </c>
      <c r="H53" s="23">
        <v>91.1</v>
      </c>
      <c r="I53" s="16">
        <f>H53*0.5</f>
        <v>45.55</v>
      </c>
      <c r="J53" s="17">
        <f>SUM(G53,I53)</f>
        <v>91.55</v>
      </c>
      <c r="K53" s="31" t="s">
        <v>19</v>
      </c>
      <c r="L53" s="32" t="s">
        <v>19</v>
      </c>
      <c r="M53" s="32"/>
    </row>
    <row r="54" s="1" customFormat="1" ht="30" customHeight="1" spans="1:13">
      <c r="A54" s="14">
        <v>52</v>
      </c>
      <c r="B54" s="14" t="s">
        <v>15</v>
      </c>
      <c r="C54" s="18" t="s">
        <v>151</v>
      </c>
      <c r="D54" s="18" t="s">
        <v>152</v>
      </c>
      <c r="E54" s="18" t="s">
        <v>150</v>
      </c>
      <c r="F54" s="18">
        <v>92</v>
      </c>
      <c r="G54" s="16">
        <f>F54*0.5</f>
        <v>46</v>
      </c>
      <c r="H54" s="23">
        <v>82.075</v>
      </c>
      <c r="I54" s="16">
        <f>H54*0.5</f>
        <v>41.0375</v>
      </c>
      <c r="J54" s="17">
        <f>SUM(G54,I54)</f>
        <v>87.0375</v>
      </c>
      <c r="K54" s="31" t="s">
        <v>19</v>
      </c>
      <c r="L54" s="32" t="s">
        <v>19</v>
      </c>
      <c r="M54" s="32"/>
    </row>
    <row r="55" s="1" customFormat="1" ht="30" customHeight="1" spans="1:13">
      <c r="A55" s="14">
        <v>53</v>
      </c>
      <c r="B55" s="14" t="s">
        <v>15</v>
      </c>
      <c r="C55" s="18" t="s">
        <v>153</v>
      </c>
      <c r="D55" s="18" t="s">
        <v>154</v>
      </c>
      <c r="E55" s="18" t="s">
        <v>155</v>
      </c>
      <c r="F55" s="18">
        <v>97</v>
      </c>
      <c r="G55" s="16">
        <f>F55*0.5</f>
        <v>48.5</v>
      </c>
      <c r="H55" s="23">
        <v>78.55</v>
      </c>
      <c r="I55" s="16">
        <f>H55*0.5</f>
        <v>39.275</v>
      </c>
      <c r="J55" s="17">
        <f>SUM(G55,I55)</f>
        <v>87.775</v>
      </c>
      <c r="K55" s="31" t="s">
        <v>19</v>
      </c>
      <c r="L55" s="32" t="s">
        <v>19</v>
      </c>
      <c r="M55" s="32"/>
    </row>
    <row r="56" s="1" customFormat="1" ht="30" customHeight="1" spans="1:13">
      <c r="A56" s="14">
        <v>54</v>
      </c>
      <c r="B56" s="14" t="s">
        <v>15</v>
      </c>
      <c r="C56" s="18" t="s">
        <v>156</v>
      </c>
      <c r="D56" s="18" t="s">
        <v>157</v>
      </c>
      <c r="E56" s="18" t="s">
        <v>155</v>
      </c>
      <c r="F56" s="18">
        <v>93</v>
      </c>
      <c r="G56" s="16">
        <f>F56*0.5</f>
        <v>46.5</v>
      </c>
      <c r="H56" s="23">
        <v>80.519</v>
      </c>
      <c r="I56" s="16">
        <f>H56*0.5</f>
        <v>40.2595</v>
      </c>
      <c r="J56" s="17">
        <f>SUM(G56,I56)</f>
        <v>86.7595</v>
      </c>
      <c r="K56" s="31" t="s">
        <v>19</v>
      </c>
      <c r="L56" s="32" t="s">
        <v>19</v>
      </c>
      <c r="M56" s="32"/>
    </row>
    <row r="57" s="1" customFormat="1" ht="30" customHeight="1" spans="1:13">
      <c r="A57" s="14">
        <v>55</v>
      </c>
      <c r="B57" s="14" t="s">
        <v>15</v>
      </c>
      <c r="C57" s="18" t="s">
        <v>158</v>
      </c>
      <c r="D57" s="18" t="s">
        <v>159</v>
      </c>
      <c r="E57" s="18" t="s">
        <v>160</v>
      </c>
      <c r="F57" s="18">
        <v>54</v>
      </c>
      <c r="G57" s="16">
        <f>F57*0.5</f>
        <v>27</v>
      </c>
      <c r="H57" s="23">
        <v>80.4</v>
      </c>
      <c r="I57" s="16">
        <f>H57*0.5</f>
        <v>40.2</v>
      </c>
      <c r="J57" s="17">
        <f>SUM(G57,I57)</f>
        <v>67.2</v>
      </c>
      <c r="K57" s="31" t="s">
        <v>19</v>
      </c>
      <c r="L57" s="32" t="s">
        <v>19</v>
      </c>
      <c r="M57" s="32"/>
    </row>
    <row r="58" s="1" customFormat="1" ht="30" customHeight="1" spans="1:13">
      <c r="A58" s="14">
        <v>56</v>
      </c>
      <c r="B58" s="14" t="s">
        <v>15</v>
      </c>
      <c r="C58" s="18" t="s">
        <v>161</v>
      </c>
      <c r="D58" s="18" t="s">
        <v>162</v>
      </c>
      <c r="E58" s="18" t="s">
        <v>163</v>
      </c>
      <c r="F58" s="18">
        <v>91</v>
      </c>
      <c r="G58" s="16">
        <f>F58*0.5</f>
        <v>45.5</v>
      </c>
      <c r="H58" s="23">
        <v>84.8</v>
      </c>
      <c r="I58" s="16">
        <f>H58*0.5</f>
        <v>42.4</v>
      </c>
      <c r="J58" s="17">
        <f>SUM(G58,I58)</f>
        <v>87.9</v>
      </c>
      <c r="K58" s="31" t="s">
        <v>19</v>
      </c>
      <c r="L58" s="32" t="s">
        <v>19</v>
      </c>
      <c r="M58" s="32"/>
    </row>
    <row r="59" s="1" customFormat="1" ht="30" customHeight="1" spans="1:13">
      <c r="A59" s="14">
        <v>57</v>
      </c>
      <c r="B59" s="14" t="s">
        <v>15</v>
      </c>
      <c r="C59" s="18" t="s">
        <v>164</v>
      </c>
      <c r="D59" s="18" t="s">
        <v>165</v>
      </c>
      <c r="E59" s="18" t="s">
        <v>166</v>
      </c>
      <c r="F59" s="18">
        <v>60</v>
      </c>
      <c r="G59" s="16">
        <f>F59*0.5</f>
        <v>30</v>
      </c>
      <c r="H59" s="20">
        <v>85.33</v>
      </c>
      <c r="I59" s="16">
        <f>H59*0.5</f>
        <v>42.665</v>
      </c>
      <c r="J59" s="17">
        <f>SUM(G59,I59)</f>
        <v>72.665</v>
      </c>
      <c r="K59" s="31" t="s">
        <v>19</v>
      </c>
      <c r="L59" s="32" t="s">
        <v>19</v>
      </c>
      <c r="M59" s="32"/>
    </row>
    <row r="60" s="1" customFormat="1" ht="30" customHeight="1" spans="1:13">
      <c r="A60" s="14">
        <v>58</v>
      </c>
      <c r="B60" s="14" t="s">
        <v>15</v>
      </c>
      <c r="C60" s="18" t="s">
        <v>167</v>
      </c>
      <c r="D60" s="18" t="s">
        <v>168</v>
      </c>
      <c r="E60" s="18" t="s">
        <v>169</v>
      </c>
      <c r="F60" s="18">
        <v>49</v>
      </c>
      <c r="G60" s="16">
        <f>F60*0.5</f>
        <v>24.5</v>
      </c>
      <c r="H60" s="20">
        <v>81.67</v>
      </c>
      <c r="I60" s="16">
        <f>H60*0.5</f>
        <v>40.835</v>
      </c>
      <c r="J60" s="17">
        <f>SUM(G60,I60)</f>
        <v>65.335</v>
      </c>
      <c r="K60" s="31" t="s">
        <v>19</v>
      </c>
      <c r="L60" s="32" t="s">
        <v>19</v>
      </c>
      <c r="M60" s="32"/>
    </row>
    <row r="61" s="1" customFormat="1" ht="30" customHeight="1" spans="1:13">
      <c r="A61" s="14">
        <v>59</v>
      </c>
      <c r="B61" s="14" t="s">
        <v>15</v>
      </c>
      <c r="C61" s="18" t="s">
        <v>170</v>
      </c>
      <c r="D61" s="18" t="s">
        <v>171</v>
      </c>
      <c r="E61" s="18" t="s">
        <v>169</v>
      </c>
      <c r="F61" s="18">
        <v>41</v>
      </c>
      <c r="G61" s="16">
        <f>F61*0.5</f>
        <v>20.5</v>
      </c>
      <c r="H61" s="20">
        <v>71</v>
      </c>
      <c r="I61" s="16">
        <f>H61*0.5</f>
        <v>35.5</v>
      </c>
      <c r="J61" s="17">
        <f>SUM(G61,I61)</f>
        <v>56</v>
      </c>
      <c r="K61" s="31" t="s">
        <v>19</v>
      </c>
      <c r="L61" s="32" t="s">
        <v>19</v>
      </c>
      <c r="M61" s="32"/>
    </row>
    <row r="62" s="1" customFormat="1" ht="30" customHeight="1" spans="1:13">
      <c r="A62" s="14">
        <v>60</v>
      </c>
      <c r="B62" s="14" t="s">
        <v>15</v>
      </c>
      <c r="C62" s="18" t="s">
        <v>172</v>
      </c>
      <c r="D62" s="18" t="s">
        <v>173</v>
      </c>
      <c r="E62" s="18" t="s">
        <v>174</v>
      </c>
      <c r="F62" s="18">
        <v>61</v>
      </c>
      <c r="G62" s="16">
        <f>F62*0.5</f>
        <v>30.5</v>
      </c>
      <c r="H62" s="20">
        <v>73.67</v>
      </c>
      <c r="I62" s="16">
        <f>H62*0.5</f>
        <v>36.835</v>
      </c>
      <c r="J62" s="17">
        <f>SUM(G62,I62)</f>
        <v>67.335</v>
      </c>
      <c r="K62" s="31" t="s">
        <v>19</v>
      </c>
      <c r="L62" s="32" t="s">
        <v>19</v>
      </c>
      <c r="M62" s="32"/>
    </row>
    <row r="63" s="1" customFormat="1" ht="30" customHeight="1" spans="1:13">
      <c r="A63" s="14">
        <v>61</v>
      </c>
      <c r="B63" s="24" t="s">
        <v>15</v>
      </c>
      <c r="C63" s="25" t="s">
        <v>175</v>
      </c>
      <c r="D63" s="25" t="s">
        <v>176</v>
      </c>
      <c r="E63" s="25" t="s">
        <v>174</v>
      </c>
      <c r="F63" s="25">
        <v>40</v>
      </c>
      <c r="G63" s="26">
        <f>F63*0.5</f>
        <v>20</v>
      </c>
      <c r="H63" s="27">
        <v>87.33</v>
      </c>
      <c r="I63" s="26">
        <f>H63*0.5</f>
        <v>43.665</v>
      </c>
      <c r="J63" s="36">
        <f>SUM(G63,I63)</f>
        <v>63.665</v>
      </c>
      <c r="K63" s="31" t="s">
        <v>19</v>
      </c>
      <c r="L63" s="32" t="s">
        <v>19</v>
      </c>
      <c r="M63" s="37"/>
    </row>
    <row r="64" s="1" customFormat="1" ht="27" customHeight="1" spans="1:13">
      <c r="A64" s="14">
        <v>62</v>
      </c>
      <c r="B64" s="14"/>
      <c r="C64" s="28" t="s">
        <v>177</v>
      </c>
      <c r="D64" s="28" t="s">
        <v>178</v>
      </c>
      <c r="E64" s="28" t="s">
        <v>179</v>
      </c>
      <c r="F64" s="29">
        <v>93</v>
      </c>
      <c r="G64" s="16">
        <f>F64*0.5</f>
        <v>46.5</v>
      </c>
      <c r="H64" s="22">
        <v>88.13</v>
      </c>
      <c r="I64" s="17">
        <f>H64*0.5</f>
        <v>44.065</v>
      </c>
      <c r="J64" s="17">
        <f>G64+I64</f>
        <v>90.565</v>
      </c>
      <c r="K64" s="31" t="s">
        <v>19</v>
      </c>
      <c r="L64" s="32" t="s">
        <v>19</v>
      </c>
      <c r="M64" s="32" t="s">
        <v>180</v>
      </c>
    </row>
  </sheetData>
  <autoFilter ref="A2:J64">
    <extLst/>
  </autoFilter>
  <sortState ref="B3:K205">
    <sortCondition ref="J3:J205" descending="1"/>
  </sortState>
  <mergeCells count="1">
    <mergeCell ref="A1:M1"/>
  </mergeCells>
  <pageMargins left="0.700694444444445" right="0.700694444444445" top="0.554861111111111" bottom="0.554861111111111" header="0" footer="0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2020年公开招聘拟聘用人员名单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呈祥</cp:lastModifiedBy>
  <dcterms:created xsi:type="dcterms:W3CDTF">2006-09-13T11:21:00Z</dcterms:created>
  <cp:lastPrinted>2019-06-27T00:29:00Z</cp:lastPrinted>
  <dcterms:modified xsi:type="dcterms:W3CDTF">2020-09-04T05:12:30Z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