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Sheet1!$A$1:$G$225</definedName>
  </definedNames>
  <calcPr calcId="144525"/>
</workbook>
</file>

<file path=xl/sharedStrings.xml><?xml version="1.0" encoding="utf-8"?>
<sst xmlns="http://schemas.openxmlformats.org/spreadsheetml/2006/main" count="676" uniqueCount="305">
  <si>
    <t>附件：</t>
  </si>
  <si>
    <t>2020年博山区卫生健康系统事业单位公开招聘卫生专业技术人员面试成绩、考试总成绩汇总表</t>
  </si>
  <si>
    <t>招聘单位</t>
  </si>
  <si>
    <t>招聘岗位代码</t>
  </si>
  <si>
    <t>准考证号</t>
  </si>
  <si>
    <t>招聘岗位</t>
  </si>
  <si>
    <t>笔试成绩</t>
  </si>
  <si>
    <t>面试成绩</t>
  </si>
  <si>
    <t>总成绩</t>
  </si>
  <si>
    <t>博山区池上中心卫生院</t>
  </si>
  <si>
    <t>7001010060101381</t>
  </si>
  <si>
    <t>内科(140101)</t>
  </si>
  <si>
    <t>7001010060101379</t>
  </si>
  <si>
    <t>7001010060101383</t>
  </si>
  <si>
    <t>7001010060101385</t>
  </si>
  <si>
    <t>外科(140102)</t>
  </si>
  <si>
    <t>7001010067100481</t>
  </si>
  <si>
    <t>中医科(140103)</t>
  </si>
  <si>
    <t>7001010067100479</t>
  </si>
  <si>
    <t>7001010067100482</t>
  </si>
  <si>
    <t>7001010064000180</t>
  </si>
  <si>
    <t>检验科(140104)</t>
  </si>
  <si>
    <t>7001010064000178</t>
  </si>
  <si>
    <t>7001010064000172</t>
  </si>
  <si>
    <t>7001010064000171</t>
  </si>
  <si>
    <t>7001010092200081</t>
  </si>
  <si>
    <t>医学影像(140105)</t>
  </si>
  <si>
    <t>7001010092200082</t>
  </si>
  <si>
    <t>7001010092200080</t>
  </si>
  <si>
    <t>7001010071200033</t>
  </si>
  <si>
    <t>药剂科(140106)</t>
  </si>
  <si>
    <t>7001010071200030</t>
  </si>
  <si>
    <t>7001010071200043</t>
  </si>
  <si>
    <t>7001010071200036</t>
  </si>
  <si>
    <t>博山区源泉中心卫生院</t>
  </si>
  <si>
    <t>7001010060101398</t>
  </si>
  <si>
    <t>医疗B(140202)</t>
  </si>
  <si>
    <t>7001010060101397</t>
  </si>
  <si>
    <t>7001010060101399</t>
  </si>
  <si>
    <t>7001010060101413</t>
  </si>
  <si>
    <t>医疗C(140203)</t>
  </si>
  <si>
    <t>7001010060101416</t>
  </si>
  <si>
    <t>7001010060101423</t>
  </si>
  <si>
    <t>7001010060101406</t>
  </si>
  <si>
    <t>7001010060101422</t>
  </si>
  <si>
    <t>7001010060101429</t>
  </si>
  <si>
    <t>7001010060101415</t>
  </si>
  <si>
    <t>7001010060101419</t>
  </si>
  <si>
    <t>7001010060101414</t>
  </si>
  <si>
    <t>7001010060101427</t>
  </si>
  <si>
    <t>7001010060101424</t>
  </si>
  <si>
    <t>7001010060101418</t>
  </si>
  <si>
    <t>7001010060101421</t>
  </si>
  <si>
    <t>7001010060101412</t>
  </si>
  <si>
    <t>7001010067100534</t>
  </si>
  <si>
    <t>中医A(140205)</t>
  </si>
  <si>
    <t>7001010067100535</t>
  </si>
  <si>
    <t>7001010067100541</t>
  </si>
  <si>
    <t>中医B(140206)</t>
  </si>
  <si>
    <t>7001010067100546</t>
  </si>
  <si>
    <t>7001010072200874</t>
  </si>
  <si>
    <t>护理(140207)</t>
  </si>
  <si>
    <t>7001010072200862</t>
  </si>
  <si>
    <t>7001010072200871</t>
  </si>
  <si>
    <t>7001010072200867</t>
  </si>
  <si>
    <t>7001010072200882</t>
  </si>
  <si>
    <t>7001010072200860</t>
  </si>
  <si>
    <t>7001010071200055</t>
  </si>
  <si>
    <t>药学(140208)</t>
  </si>
  <si>
    <t>7001010071200054</t>
  </si>
  <si>
    <t>博山区岳庄中心卫生院</t>
  </si>
  <si>
    <t>7001010067100560</t>
  </si>
  <si>
    <t>中医(140302)</t>
  </si>
  <si>
    <t>7001010067100551</t>
  </si>
  <si>
    <t>7001010067100549</t>
  </si>
  <si>
    <t>7001010067100559</t>
  </si>
  <si>
    <t>7001010067100564</t>
  </si>
  <si>
    <t>7001010067100563</t>
  </si>
  <si>
    <t>7001010060101455</t>
  </si>
  <si>
    <t>临床(140303)</t>
  </si>
  <si>
    <t>7001010060300175</t>
  </si>
  <si>
    <t>口腔(140304)</t>
  </si>
  <si>
    <t>7001010060300165</t>
  </si>
  <si>
    <t>7001010060300170</t>
  </si>
  <si>
    <t>博山区八陡镇卫生院</t>
  </si>
  <si>
    <t>7001010060101478</t>
  </si>
  <si>
    <t>医疗A(140401)</t>
  </si>
  <si>
    <t>7001010060101479</t>
  </si>
  <si>
    <t>7001010060101480</t>
  </si>
  <si>
    <t>7001010060101482</t>
  </si>
  <si>
    <t>医疗B(140402)</t>
  </si>
  <si>
    <t>7001010060101483</t>
  </si>
  <si>
    <t>7001010060101486</t>
  </si>
  <si>
    <t>7001010067100597</t>
  </si>
  <si>
    <t>中医(140403)</t>
  </si>
  <si>
    <t>7001010067100598</t>
  </si>
  <si>
    <t>7001010067100594</t>
  </si>
  <si>
    <t>博山区山头镇卫生院</t>
  </si>
  <si>
    <t>7001010071100544</t>
  </si>
  <si>
    <t>药剂(140501)</t>
  </si>
  <si>
    <t>7001010071100537</t>
  </si>
  <si>
    <t>7001010072200904</t>
  </si>
  <si>
    <t>护理(140502)</t>
  </si>
  <si>
    <t>7001010072200925</t>
  </si>
  <si>
    <t>7001010072200920</t>
  </si>
  <si>
    <t>7001010072200913</t>
  </si>
  <si>
    <t>7001010072200926</t>
  </si>
  <si>
    <t>7001010072200895</t>
  </si>
  <si>
    <t>博山区南博山镇卫生院</t>
  </si>
  <si>
    <t>7001010060101148</t>
  </si>
  <si>
    <t>临床医学(140601)</t>
  </si>
  <si>
    <t>7001010072200770</t>
  </si>
  <si>
    <t>护理(140602)</t>
  </si>
  <si>
    <t>7001010072200761</t>
  </si>
  <si>
    <t>7001010072200759</t>
  </si>
  <si>
    <t>博山区石马镇卫生院</t>
  </si>
  <si>
    <t>7001010060101153</t>
  </si>
  <si>
    <t>临床(140801)</t>
  </si>
  <si>
    <t>7001010060101159</t>
  </si>
  <si>
    <t>7001010060101151</t>
  </si>
  <si>
    <t>7001010067100371</t>
  </si>
  <si>
    <t>中西医(140802)</t>
  </si>
  <si>
    <t>7001010067100370</t>
  </si>
  <si>
    <t>7001010067100373</t>
  </si>
  <si>
    <t>7001010072200783</t>
  </si>
  <si>
    <t>护理(140803)</t>
  </si>
  <si>
    <t>7001010072200776</t>
  </si>
  <si>
    <t>7001010072200793</t>
  </si>
  <si>
    <t>博山区夏家庄镇卫生院</t>
  </si>
  <si>
    <t>7001010060101174</t>
  </si>
  <si>
    <t>医师(140901)</t>
  </si>
  <si>
    <t>7001010060101172</t>
  </si>
  <si>
    <t>博山区白塔镇卫生院</t>
  </si>
  <si>
    <t>7001010060101179</t>
  </si>
  <si>
    <t>医疗(141001)</t>
  </si>
  <si>
    <t>7001010060101175</t>
  </si>
  <si>
    <t>7001010060101182</t>
  </si>
  <si>
    <t>7001010072200831</t>
  </si>
  <si>
    <t>护理(141002)</t>
  </si>
  <si>
    <t>7001010072200806</t>
  </si>
  <si>
    <t>7001010072200832</t>
  </si>
  <si>
    <t>7001010072200837</t>
  </si>
  <si>
    <t>7001010072200802</t>
  </si>
  <si>
    <t>7001010072200807</t>
  </si>
  <si>
    <t>7001010067100382</t>
  </si>
  <si>
    <t>针灸推拿(141003)</t>
  </si>
  <si>
    <t>7001010067100384</t>
  </si>
  <si>
    <t>7001010067100386</t>
  </si>
  <si>
    <t>7001010067100391</t>
  </si>
  <si>
    <t>7001010067100385</t>
  </si>
  <si>
    <t>博山区疾病预防控制中心</t>
  </si>
  <si>
    <t>7001010077100103</t>
  </si>
  <si>
    <t>预防医学(141201)</t>
  </si>
  <si>
    <t>7001010077100091</t>
  </si>
  <si>
    <t>7001010077100105</t>
  </si>
  <si>
    <t>7001010077100102</t>
  </si>
  <si>
    <t>7001010073500282</t>
  </si>
  <si>
    <t>医学检验技术(141202)</t>
  </si>
  <si>
    <t>7001010073500293</t>
  </si>
  <si>
    <t>7001010073500285</t>
  </si>
  <si>
    <t>7001010073500292</t>
  </si>
  <si>
    <t>7001010073500288</t>
  </si>
  <si>
    <t>7001010073500291</t>
  </si>
  <si>
    <t>7001010073500294</t>
  </si>
  <si>
    <t>卫生检验技术(141203)</t>
  </si>
  <si>
    <t>7001010073500297</t>
  </si>
  <si>
    <t>博山区医院</t>
  </si>
  <si>
    <t>7001010060101326</t>
  </si>
  <si>
    <t>医疗B(141302)</t>
  </si>
  <si>
    <t>7001010060101257</t>
  </si>
  <si>
    <t>7001010060101256</t>
  </si>
  <si>
    <t>7001010060101255</t>
  </si>
  <si>
    <t>7001010060101693</t>
  </si>
  <si>
    <t>医疗D(141304)</t>
  </si>
  <si>
    <t>免笔试</t>
  </si>
  <si>
    <t>7001010060101341</t>
  </si>
  <si>
    <t>医疗E(141305)</t>
  </si>
  <si>
    <t>7001010060101340</t>
  </si>
  <si>
    <t>7001010060101339</t>
  </si>
  <si>
    <t>7001010060101343</t>
  </si>
  <si>
    <t>医疗F(141306)</t>
  </si>
  <si>
    <t>7001010067100127</t>
  </si>
  <si>
    <t>中医A(141310)</t>
  </si>
  <si>
    <t>7001010060300032</t>
  </si>
  <si>
    <t>口腔(141314)</t>
  </si>
  <si>
    <t>7001010071100139</t>
  </si>
  <si>
    <t>药剂(141315)</t>
  </si>
  <si>
    <t>7001010071200001</t>
  </si>
  <si>
    <t>中药(141316)</t>
  </si>
  <si>
    <t>7001010071200004</t>
  </si>
  <si>
    <t>7001010071200003</t>
  </si>
  <si>
    <t>7001010064000090</t>
  </si>
  <si>
    <t>医学检验(141317)</t>
  </si>
  <si>
    <t>7001010092100613</t>
  </si>
  <si>
    <t>护理A(141318)</t>
  </si>
  <si>
    <t>7001010092100615</t>
  </si>
  <si>
    <t>7001010092100610</t>
  </si>
  <si>
    <t>7001010072200598</t>
  </si>
  <si>
    <t>护理B(141319)</t>
  </si>
  <si>
    <t>7001010072200557</t>
  </si>
  <si>
    <t>7001010072200488</t>
  </si>
  <si>
    <t>7001010072200552</t>
  </si>
  <si>
    <t>7001010072200715</t>
  </si>
  <si>
    <t>7001010072200493</t>
  </si>
  <si>
    <t>7001010072200541</t>
  </si>
  <si>
    <t>7001010072200551</t>
  </si>
  <si>
    <t>7001010072200596</t>
  </si>
  <si>
    <t>博山区中医院</t>
  </si>
  <si>
    <t>7001010060100844</t>
  </si>
  <si>
    <t>临床(141401)</t>
  </si>
  <si>
    <t>7001010060100843</t>
  </si>
  <si>
    <t>7001010060100847</t>
  </si>
  <si>
    <t>7001010060100848</t>
  </si>
  <si>
    <t>7001010067100309</t>
  </si>
  <si>
    <t>中医A(141402)</t>
  </si>
  <si>
    <t>7001010067100302</t>
  </si>
  <si>
    <t>7001010067100305</t>
  </si>
  <si>
    <t>7001010067100311</t>
  </si>
  <si>
    <t>7001010067100307</t>
  </si>
  <si>
    <t>7001010067100310</t>
  </si>
  <si>
    <t>7001010067100304</t>
  </si>
  <si>
    <t>7001010067100343</t>
  </si>
  <si>
    <t>康复医师(141405)</t>
  </si>
  <si>
    <t>7001010067100341</t>
  </si>
  <si>
    <t>7001010067100320</t>
  </si>
  <si>
    <t>7001010067100319</t>
  </si>
  <si>
    <t>7001010067100342</t>
  </si>
  <si>
    <t>7001010092300090</t>
  </si>
  <si>
    <t>医学影像A(141406)</t>
  </si>
  <si>
    <t>7001010092300094</t>
  </si>
  <si>
    <t>医学影像B(141407)</t>
  </si>
  <si>
    <t>7001010092300096</t>
  </si>
  <si>
    <t>7001010064000132</t>
  </si>
  <si>
    <t>检验(141408)</t>
  </si>
  <si>
    <t>7001010071200020</t>
  </si>
  <si>
    <t>中药(141409)</t>
  </si>
  <si>
    <t>7001010071200022</t>
  </si>
  <si>
    <t>7001010071200026</t>
  </si>
  <si>
    <t>7001010071200018</t>
  </si>
  <si>
    <t>7001010071100235</t>
  </si>
  <si>
    <t>西药(141410)</t>
  </si>
  <si>
    <t>7001010071100241</t>
  </si>
  <si>
    <t>7001010071100236</t>
  </si>
  <si>
    <t>7001010092100856</t>
  </si>
  <si>
    <t>护理A(141411)</t>
  </si>
  <si>
    <t>7001010092100858</t>
  </si>
  <si>
    <t>7001010092100857</t>
  </si>
  <si>
    <t>7001010092100867</t>
  </si>
  <si>
    <t>7001010092100859</t>
  </si>
  <si>
    <t>7001010092100852</t>
  </si>
  <si>
    <t>7001010092100065</t>
  </si>
  <si>
    <t>7001010092100863</t>
  </si>
  <si>
    <t>7001010072200108</t>
  </si>
  <si>
    <t>护理B(141412)</t>
  </si>
  <si>
    <t>7001010072200566</t>
  </si>
  <si>
    <t>7001010072200184</t>
  </si>
  <si>
    <t>7001010072200103</t>
  </si>
  <si>
    <t>7001010072200275</t>
  </si>
  <si>
    <t>7001010072200095</t>
  </si>
  <si>
    <t>7001010072200398</t>
  </si>
  <si>
    <t>7001010072200195</t>
  </si>
  <si>
    <t>7001010072200383</t>
  </si>
  <si>
    <t>7001010072200050</t>
  </si>
  <si>
    <t>7001010072200041</t>
  </si>
  <si>
    <t>7001010072200439</t>
  </si>
  <si>
    <t>7001010072200455</t>
  </si>
  <si>
    <t>7001010072200458</t>
  </si>
  <si>
    <t>7001010072200641</t>
  </si>
  <si>
    <t>7001010072200338</t>
  </si>
  <si>
    <t>7001010072200264</t>
  </si>
  <si>
    <t>7001010072200185</t>
  </si>
  <si>
    <t>7001010072200382</t>
  </si>
  <si>
    <t>7001010072200685</t>
  </si>
  <si>
    <t>7001010072200430</t>
  </si>
  <si>
    <t>7001010072200334</t>
  </si>
  <si>
    <t>7001010072200335</t>
  </si>
  <si>
    <t>博山区计划生育服务中心区妇幼保健院</t>
  </si>
  <si>
    <t>7001010060100908</t>
  </si>
  <si>
    <t>临床医学A(141501)</t>
  </si>
  <si>
    <t>7001010060100970</t>
  </si>
  <si>
    <t>临床医学B(141502)</t>
  </si>
  <si>
    <t>7001010067100345</t>
  </si>
  <si>
    <t>中医临床(141503)</t>
  </si>
  <si>
    <t>7001010060300090</t>
  </si>
  <si>
    <t>口腔医学(141505)</t>
  </si>
  <si>
    <t>7001010060300093</t>
  </si>
  <si>
    <t>7001010060300089</t>
  </si>
  <si>
    <t>70010101731115535001</t>
  </si>
  <si>
    <t>康复医学(141507)</t>
  </si>
  <si>
    <t>70010100631121004202</t>
  </si>
  <si>
    <t>70010101631115149701</t>
  </si>
  <si>
    <t>70010201131122156201</t>
  </si>
  <si>
    <t>70010300531113490501</t>
  </si>
  <si>
    <t>70010100731112847601</t>
  </si>
  <si>
    <t>7001010067100029</t>
  </si>
  <si>
    <t>针炙推拿(141508)</t>
  </si>
  <si>
    <t>7001010067100019</t>
  </si>
  <si>
    <t>7001010067100356</t>
  </si>
  <si>
    <t>7001010067100032</t>
  </si>
  <si>
    <t>7001010072200212</t>
  </si>
  <si>
    <t>护理(141509)</t>
  </si>
  <si>
    <t>7001010072200221</t>
  </si>
  <si>
    <t>7001010072200060</t>
  </si>
  <si>
    <t>7001010072200133</t>
  </si>
  <si>
    <t>7001010072200131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</si>
</sst>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6"/>
      <color theme="1"/>
      <name val="方正小标宋简体"/>
      <charset val="134"/>
    </font>
    <font>
      <b/>
      <sz val="11"/>
      <color theme="1"/>
      <name val="宋体"/>
      <charset val="134"/>
      <scheme val="minor"/>
    </font>
    <font>
      <sz val="11"/>
      <name val="宋体"/>
      <charset val="134"/>
      <scheme val="minor"/>
    </font>
    <font>
      <sz val="12"/>
      <name val="宋体"/>
      <charset val="0"/>
    </font>
    <font>
      <sz val="12"/>
      <color theme="1"/>
      <name val="宋体"/>
      <charset val="134"/>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4" borderId="0" applyNumberFormat="0" applyBorder="0" applyAlignment="0" applyProtection="0">
      <alignment vertical="center"/>
    </xf>
    <xf numFmtId="0" fontId="10"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4" applyNumberFormat="0" applyFont="0" applyAlignment="0" applyProtection="0">
      <alignment vertical="center"/>
    </xf>
    <xf numFmtId="0" fontId="6" fillId="13"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3" applyNumberFormat="0" applyFill="0" applyAlignment="0" applyProtection="0">
      <alignment vertical="center"/>
    </xf>
    <xf numFmtId="0" fontId="13" fillId="0" borderId="3" applyNumberFormat="0" applyFill="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6" borderId="0" applyNumberFormat="0" applyBorder="0" applyAlignment="0" applyProtection="0">
      <alignment vertical="center"/>
    </xf>
    <xf numFmtId="0" fontId="15" fillId="5" borderId="6" applyNumberFormat="0" applyAlignment="0" applyProtection="0">
      <alignment vertical="center"/>
    </xf>
    <xf numFmtId="0" fontId="8" fillId="5" borderId="2" applyNumberFormat="0" applyAlignment="0" applyProtection="0">
      <alignment vertical="center"/>
    </xf>
    <xf numFmtId="0" fontId="22" fillId="32" borderId="9" applyNumberFormat="0" applyAlignment="0" applyProtection="0">
      <alignment vertical="center"/>
    </xf>
    <xf numFmtId="0" fontId="7" fillId="28" borderId="0" applyNumberFormat="0" applyBorder="0" applyAlignment="0" applyProtection="0">
      <alignment vertical="center"/>
    </xf>
    <xf numFmtId="0" fontId="6" fillId="4" borderId="0" applyNumberFormat="0" applyBorder="0" applyAlignment="0" applyProtection="0">
      <alignment vertical="center"/>
    </xf>
    <xf numFmtId="0" fontId="12" fillId="0" borderId="5" applyNumberFormat="0" applyFill="0" applyAlignment="0" applyProtection="0">
      <alignment vertical="center"/>
    </xf>
    <xf numFmtId="0" fontId="16" fillId="0" borderId="7" applyNumberFormat="0" applyFill="0" applyAlignment="0" applyProtection="0">
      <alignment vertical="center"/>
    </xf>
    <xf numFmtId="0" fontId="18" fillId="27" borderId="0" applyNumberFormat="0" applyBorder="0" applyAlignment="0" applyProtection="0">
      <alignment vertical="center"/>
    </xf>
    <xf numFmtId="0" fontId="17" fillId="23" borderId="0" applyNumberFormat="0" applyBorder="0" applyAlignment="0" applyProtection="0">
      <alignment vertical="center"/>
    </xf>
    <xf numFmtId="0" fontId="7" fillId="31" borderId="0" applyNumberFormat="0" applyBorder="0" applyAlignment="0" applyProtection="0">
      <alignment vertical="center"/>
    </xf>
    <xf numFmtId="0" fontId="6" fillId="26"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22" borderId="0" applyNumberFormat="0" applyBorder="0" applyAlignment="0" applyProtection="0">
      <alignment vertical="center"/>
    </xf>
    <xf numFmtId="0" fontId="7" fillId="25" borderId="0" applyNumberFormat="0" applyBorder="0" applyAlignment="0" applyProtection="0">
      <alignment vertical="center"/>
    </xf>
    <xf numFmtId="0" fontId="6" fillId="29" borderId="0" applyNumberFormat="0" applyBorder="0" applyAlignment="0" applyProtection="0">
      <alignment vertical="center"/>
    </xf>
    <xf numFmtId="0" fontId="6" fillId="21" borderId="0" applyNumberFormat="0" applyBorder="0" applyAlignment="0" applyProtection="0">
      <alignment vertical="center"/>
    </xf>
    <xf numFmtId="0" fontId="7" fillId="20" borderId="0" applyNumberFormat="0" applyBorder="0" applyAlignment="0" applyProtection="0">
      <alignment vertical="center"/>
    </xf>
    <xf numFmtId="0" fontId="7" fillId="16" borderId="0" applyNumberFormat="0" applyBorder="0" applyAlignment="0" applyProtection="0">
      <alignment vertical="center"/>
    </xf>
    <xf numFmtId="0" fontId="6" fillId="9" borderId="0" applyNumberFormat="0" applyBorder="0" applyAlignment="0" applyProtection="0">
      <alignment vertical="center"/>
    </xf>
    <xf numFmtId="0" fontId="7" fillId="15"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7" fillId="19" borderId="0" applyNumberFormat="0" applyBorder="0" applyAlignment="0" applyProtection="0">
      <alignment vertical="center"/>
    </xf>
    <xf numFmtId="0" fontId="6" fillId="2"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7"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quotePrefix="1">
      <alignment horizontal="center" vertical="center" wrapText="1"/>
    </xf>
    <xf numFmtId="0" fontId="4"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2452;&#32455;&#20154;&#20107;&#31185;\Desktop\&#19978;&#21320;\&#19978;&#21320;&#25104;&#324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2452;&#32455;&#20154;&#20107;&#31185;\Desktop\&#19979;&#21320;\&#19979;&#21320;&#38754;&#35797;&#25104;&#324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C1" t="str">
            <v>准考证号</v>
          </cell>
          <cell r="D1" t="str">
            <v>岗位名称</v>
          </cell>
          <cell r="E1" t="str">
            <v>面试成绩</v>
          </cell>
        </row>
        <row r="2">
          <cell r="C2" t="str">
            <v>7001010060101424</v>
          </cell>
          <cell r="D2" t="str">
            <v>源泉中心卫生院医疗C</v>
          </cell>
          <cell r="E2">
            <v>86.4</v>
          </cell>
        </row>
        <row r="3">
          <cell r="C3" t="str">
            <v>7001010060101418</v>
          </cell>
          <cell r="D3" t="str">
            <v>源泉中心卫生院医疗C</v>
          </cell>
          <cell r="E3">
            <v>83.2</v>
          </cell>
        </row>
        <row r="4">
          <cell r="C4" t="str">
            <v>7001010060101406</v>
          </cell>
          <cell r="D4" t="str">
            <v>源泉中心卫生院医疗C</v>
          </cell>
          <cell r="E4">
            <v>92.6</v>
          </cell>
        </row>
        <row r="5">
          <cell r="C5" t="str">
            <v>7001010060101429</v>
          </cell>
          <cell r="D5" t="str">
            <v>源泉中心卫生院医疗C</v>
          </cell>
          <cell r="E5">
            <v>85.6</v>
          </cell>
        </row>
        <row r="6">
          <cell r="C6" t="str">
            <v>7001010060101414</v>
          </cell>
          <cell r="D6" t="str">
            <v>源泉中心卫生院医疗C</v>
          </cell>
          <cell r="E6">
            <v>87.2</v>
          </cell>
        </row>
        <row r="7">
          <cell r="C7" t="str">
            <v>7001010060101416</v>
          </cell>
          <cell r="D7" t="str">
            <v>源泉中心卫生院医疗C</v>
          </cell>
          <cell r="E7">
            <v>93.8</v>
          </cell>
        </row>
        <row r="8">
          <cell r="C8" t="str">
            <v>7001010060101419</v>
          </cell>
          <cell r="D8" t="str">
            <v>源泉中心卫生院医疗C</v>
          </cell>
          <cell r="E8">
            <v>88.6</v>
          </cell>
        </row>
        <row r="9">
          <cell r="D9" t="str">
            <v>源泉中心卫生院医疗C</v>
          </cell>
          <cell r="E9">
            <v>0</v>
          </cell>
        </row>
        <row r="10">
          <cell r="C10" t="str">
            <v>7001010060101427</v>
          </cell>
          <cell r="D10" t="str">
            <v>源泉中心卫生院医疗C</v>
          </cell>
          <cell r="E10">
            <v>86.8</v>
          </cell>
        </row>
        <row r="11">
          <cell r="C11" t="str">
            <v>7001010060101413</v>
          </cell>
          <cell r="D11" t="str">
            <v>源泉中心卫生院医疗C</v>
          </cell>
          <cell r="E11">
            <v>90.2</v>
          </cell>
        </row>
        <row r="12">
          <cell r="D12" t="str">
            <v>源泉中心卫生院医疗C</v>
          </cell>
          <cell r="E12">
            <v>0</v>
          </cell>
        </row>
        <row r="13">
          <cell r="C13" t="str">
            <v>7001010060101422</v>
          </cell>
          <cell r="D13" t="str">
            <v>源泉中心卫生院医疗C</v>
          </cell>
          <cell r="E13">
            <v>90</v>
          </cell>
        </row>
        <row r="14">
          <cell r="C14" t="str">
            <v>7001010060101423</v>
          </cell>
          <cell r="D14" t="str">
            <v>源泉中心卫生院医疗C</v>
          </cell>
          <cell r="E14">
            <v>89</v>
          </cell>
        </row>
        <row r="15">
          <cell r="C15" t="str">
            <v>7001010060101415</v>
          </cell>
          <cell r="D15" t="str">
            <v>源泉中心卫生院医疗C</v>
          </cell>
          <cell r="E15">
            <v>92</v>
          </cell>
        </row>
        <row r="16">
          <cell r="C16" t="str">
            <v>7001010060100844</v>
          </cell>
          <cell r="D16" t="str">
            <v>博山区中医院临床</v>
          </cell>
          <cell r="E16">
            <v>87.8</v>
          </cell>
        </row>
        <row r="17">
          <cell r="C17" t="str">
            <v>7001010060100848</v>
          </cell>
          <cell r="D17" t="str">
            <v>博山区中医院临床</v>
          </cell>
          <cell r="E17">
            <v>87.2</v>
          </cell>
        </row>
        <row r="18">
          <cell r="C18" t="str">
            <v>7001010060100843</v>
          </cell>
          <cell r="D18" t="str">
            <v>博山区中医院临床</v>
          </cell>
          <cell r="E18">
            <v>88.8</v>
          </cell>
        </row>
        <row r="19">
          <cell r="C19" t="str">
            <v>7001010060100847</v>
          </cell>
          <cell r="D19" t="str">
            <v>博山区中医院临床</v>
          </cell>
          <cell r="E19">
            <v>85</v>
          </cell>
        </row>
        <row r="20">
          <cell r="C20" t="str">
            <v>7001010092300096</v>
          </cell>
          <cell r="D20" t="str">
            <v>博山区中医院医学影像B</v>
          </cell>
          <cell r="E20">
            <v>86.2</v>
          </cell>
        </row>
        <row r="21">
          <cell r="C21" t="str">
            <v>7001010092300094</v>
          </cell>
          <cell r="D21" t="str">
            <v>博山区中医院医学影像B</v>
          </cell>
          <cell r="E21">
            <v>88.6</v>
          </cell>
        </row>
        <row r="22">
          <cell r="D22" t="str">
            <v>池上内科</v>
          </cell>
          <cell r="E22">
            <v>0</v>
          </cell>
        </row>
        <row r="23">
          <cell r="C23" t="str">
            <v>7001010060101381</v>
          </cell>
          <cell r="D23" t="str">
            <v>池上内科</v>
          </cell>
          <cell r="E23">
            <v>88.4</v>
          </cell>
        </row>
        <row r="24">
          <cell r="C24" t="str">
            <v>7001010060101379</v>
          </cell>
          <cell r="D24" t="str">
            <v>池上内科</v>
          </cell>
          <cell r="E24">
            <v>87.4</v>
          </cell>
        </row>
        <row r="25">
          <cell r="C25" t="str">
            <v>7001010060101398</v>
          </cell>
          <cell r="D25" t="str">
            <v>源泉临床B</v>
          </cell>
          <cell r="E25">
            <v>90.8</v>
          </cell>
        </row>
        <row r="26">
          <cell r="C26" t="str">
            <v>7001010060101399</v>
          </cell>
          <cell r="D26" t="str">
            <v>源泉临床B</v>
          </cell>
          <cell r="E26">
            <v>89.2</v>
          </cell>
        </row>
        <row r="27">
          <cell r="C27" t="str">
            <v>7001010060101397</v>
          </cell>
          <cell r="D27" t="str">
            <v>源泉临床B</v>
          </cell>
          <cell r="E27">
            <v>91</v>
          </cell>
        </row>
        <row r="28">
          <cell r="C28" t="str">
            <v>7001010092300090</v>
          </cell>
          <cell r="D28" t="str">
            <v>博山区中医院医学影像A</v>
          </cell>
          <cell r="E28">
            <v>84.2</v>
          </cell>
        </row>
        <row r="29">
          <cell r="C29" t="str">
            <v>7001010060100970</v>
          </cell>
          <cell r="D29" t="str">
            <v>妇幼保健院临床B</v>
          </cell>
          <cell r="E29">
            <v>91.2</v>
          </cell>
        </row>
        <row r="30">
          <cell r="C30" t="str">
            <v>7001010060100908</v>
          </cell>
          <cell r="D30" t="str">
            <v>妇幼保健院临床A</v>
          </cell>
          <cell r="E30">
            <v>88.8</v>
          </cell>
        </row>
        <row r="31">
          <cell r="C31" t="str">
            <v>7001010092200080</v>
          </cell>
          <cell r="D31" t="str">
            <v>池上影像</v>
          </cell>
          <cell r="E31">
            <v>86.6</v>
          </cell>
        </row>
        <row r="32">
          <cell r="C32" t="str">
            <v>7001010092200081</v>
          </cell>
          <cell r="D32" t="str">
            <v>池上影像</v>
          </cell>
          <cell r="E32">
            <v>88.4</v>
          </cell>
        </row>
        <row r="33">
          <cell r="C33" t="str">
            <v>7001010092200082</v>
          </cell>
          <cell r="D33" t="str">
            <v>池上影像</v>
          </cell>
          <cell r="E33">
            <v>90.4</v>
          </cell>
        </row>
        <row r="34">
          <cell r="C34" t="str">
            <v>7001010060101385</v>
          </cell>
          <cell r="D34" t="str">
            <v>池上外科</v>
          </cell>
          <cell r="E34">
            <v>82.4</v>
          </cell>
        </row>
        <row r="35">
          <cell r="C35" t="str">
            <v>7001010060300093</v>
          </cell>
          <cell r="D35" t="str">
            <v>妇幼口腔</v>
          </cell>
          <cell r="E35">
            <v>82</v>
          </cell>
        </row>
        <row r="36">
          <cell r="C36" t="str">
            <v>7001010060300089</v>
          </cell>
          <cell r="D36" t="str">
            <v>妇幼口腔</v>
          </cell>
          <cell r="E36">
            <v>82</v>
          </cell>
        </row>
        <row r="37">
          <cell r="C37" t="str">
            <v>7001010060300090</v>
          </cell>
          <cell r="D37" t="str">
            <v>妇幼口腔</v>
          </cell>
          <cell r="E37">
            <v>81.4</v>
          </cell>
        </row>
        <row r="38">
          <cell r="D38" t="str">
            <v>疾控中心</v>
          </cell>
          <cell r="E38">
            <v>0</v>
          </cell>
        </row>
        <row r="39">
          <cell r="C39" t="str">
            <v>700101007100103</v>
          </cell>
          <cell r="D39" t="str">
            <v>疾控中心</v>
          </cell>
          <cell r="E39">
            <v>88.6</v>
          </cell>
        </row>
        <row r="40">
          <cell r="C40" t="str">
            <v>700101007100091</v>
          </cell>
          <cell r="D40" t="str">
            <v>疾控中心</v>
          </cell>
          <cell r="E40">
            <v>86.6</v>
          </cell>
        </row>
        <row r="41">
          <cell r="C41" t="str">
            <v>700101007100105</v>
          </cell>
          <cell r="D41" t="str">
            <v>疾控中心</v>
          </cell>
          <cell r="E41">
            <v>83.6</v>
          </cell>
        </row>
        <row r="42">
          <cell r="C42" t="str">
            <v>7001010060101455</v>
          </cell>
          <cell r="D42" t="str">
            <v>岳庄中心卫生院临床</v>
          </cell>
          <cell r="E42">
            <v>84.8</v>
          </cell>
        </row>
        <row r="43">
          <cell r="C43" t="str">
            <v>7001010060101179</v>
          </cell>
          <cell r="D43" t="str">
            <v>白塔镇卫生院医疗</v>
          </cell>
          <cell r="E43">
            <v>89</v>
          </cell>
        </row>
        <row r="44">
          <cell r="C44" t="str">
            <v>7001010060101175</v>
          </cell>
          <cell r="D44" t="str">
            <v>白塔镇卫生院医疗</v>
          </cell>
          <cell r="E44">
            <v>84</v>
          </cell>
        </row>
        <row r="45">
          <cell r="C45" t="str">
            <v>7001010060101182</v>
          </cell>
          <cell r="D45" t="str">
            <v>白塔镇卫生院医疗</v>
          </cell>
          <cell r="E45">
            <v>82.6</v>
          </cell>
        </row>
        <row r="46">
          <cell r="C46" t="str">
            <v>7001010060101339</v>
          </cell>
          <cell r="D46" t="str">
            <v>博山区医院医疗E</v>
          </cell>
          <cell r="E46">
            <v>87</v>
          </cell>
        </row>
        <row r="47">
          <cell r="C47" t="str">
            <v>7001010060101341</v>
          </cell>
          <cell r="D47" t="str">
            <v>博山区医院医疗E</v>
          </cell>
          <cell r="E47">
            <v>92</v>
          </cell>
        </row>
        <row r="48">
          <cell r="C48" t="str">
            <v>7001010060101340</v>
          </cell>
          <cell r="D48" t="str">
            <v>博山区医院医疗E</v>
          </cell>
          <cell r="E48">
            <v>88.6</v>
          </cell>
        </row>
        <row r="49">
          <cell r="C49" t="str">
            <v>7001010060101693</v>
          </cell>
          <cell r="D49" t="str">
            <v>博山区医院医疗D</v>
          </cell>
          <cell r="E49">
            <v>85.7</v>
          </cell>
        </row>
        <row r="50">
          <cell r="C50" t="str">
            <v>7001010060101148</v>
          </cell>
          <cell r="D50" t="str">
            <v>南博山卫生院临床</v>
          </cell>
          <cell r="E50">
            <v>83.4</v>
          </cell>
        </row>
        <row r="51">
          <cell r="C51" t="str">
            <v>7001010060101256</v>
          </cell>
          <cell r="D51" t="str">
            <v>博山区医院临床医学B</v>
          </cell>
          <cell r="E51">
            <v>85.2</v>
          </cell>
        </row>
        <row r="52">
          <cell r="C52" t="str">
            <v>7001010060101255</v>
          </cell>
          <cell r="D52" t="str">
            <v>缺考</v>
          </cell>
          <cell r="E52">
            <v>0</v>
          </cell>
        </row>
        <row r="53">
          <cell r="C53" t="str">
            <v>7001010060101257</v>
          </cell>
          <cell r="D53" t="str">
            <v>博山区医院临床医学B</v>
          </cell>
          <cell r="E53">
            <v>88.8</v>
          </cell>
        </row>
        <row r="54">
          <cell r="C54" t="str">
            <v>7001010060101326</v>
          </cell>
          <cell r="D54" t="str">
            <v>博山区医院临床医学B</v>
          </cell>
          <cell r="E54">
            <v>86.7</v>
          </cell>
        </row>
        <row r="55">
          <cell r="C55" t="str">
            <v>7001010060101486</v>
          </cell>
          <cell r="D55" t="str">
            <v>八陡卫生院临床医疗B</v>
          </cell>
          <cell r="E55">
            <v>85.6</v>
          </cell>
        </row>
        <row r="56">
          <cell r="C56" t="str">
            <v>7001010060101482</v>
          </cell>
          <cell r="D56" t="str">
            <v>八陡卫生院临床医疗B</v>
          </cell>
          <cell r="E56">
            <v>88.5</v>
          </cell>
        </row>
        <row r="57">
          <cell r="C57" t="str">
            <v>7001010060101483</v>
          </cell>
          <cell r="D57" t="str">
            <v>八陡卫生院临床医疗B</v>
          </cell>
          <cell r="E57">
            <v>85.8</v>
          </cell>
        </row>
        <row r="58">
          <cell r="C58" t="str">
            <v>7001010060101159</v>
          </cell>
          <cell r="D58" t="str">
            <v>石马卫生院临床</v>
          </cell>
          <cell r="E58">
            <v>81.6</v>
          </cell>
        </row>
        <row r="59">
          <cell r="C59" t="str">
            <v>7001010060101153</v>
          </cell>
          <cell r="D59" t="str">
            <v>石马卫生院临床</v>
          </cell>
          <cell r="E59">
            <v>88.2</v>
          </cell>
        </row>
        <row r="60">
          <cell r="C60" t="str">
            <v>7001010060101151</v>
          </cell>
          <cell r="D60" t="str">
            <v>缺考</v>
          </cell>
          <cell r="E60">
            <v>0</v>
          </cell>
        </row>
        <row r="61">
          <cell r="C61" t="str">
            <v>7001010060101174</v>
          </cell>
          <cell r="D61" t="str">
            <v>夏家庄医疗</v>
          </cell>
          <cell r="E61">
            <v>83.2</v>
          </cell>
        </row>
        <row r="62">
          <cell r="C62" t="str">
            <v>7001010060101172</v>
          </cell>
          <cell r="D62" t="str">
            <v>夏家庄医疗</v>
          </cell>
          <cell r="E62">
            <v>85.9</v>
          </cell>
        </row>
        <row r="63">
          <cell r="C63" t="str">
            <v>7001010060300032</v>
          </cell>
          <cell r="D63" t="str">
            <v>博山区医院口腔</v>
          </cell>
          <cell r="E63">
            <v>81.4</v>
          </cell>
        </row>
        <row r="64">
          <cell r="C64" t="str">
            <v>7001010060300165</v>
          </cell>
          <cell r="D64" t="str">
            <v>岳庄中心卫生院口腔</v>
          </cell>
          <cell r="E64">
            <v>82.9</v>
          </cell>
        </row>
        <row r="65">
          <cell r="C65" t="str">
            <v>7001010060300175</v>
          </cell>
          <cell r="D65" t="str">
            <v>岳庄中心卫生院口腔</v>
          </cell>
          <cell r="E65">
            <v>83.4</v>
          </cell>
        </row>
        <row r="66">
          <cell r="C66" t="str">
            <v>7001010060300170</v>
          </cell>
          <cell r="D66" t="str">
            <v>岳庄中心卫生院口腔</v>
          </cell>
          <cell r="E66">
            <v>75.4</v>
          </cell>
        </row>
        <row r="67">
          <cell r="C67" t="str">
            <v>7001010060101343</v>
          </cell>
          <cell r="D67" t="str">
            <v>博山区医院医疗F</v>
          </cell>
          <cell r="E67">
            <v>86.4</v>
          </cell>
        </row>
        <row r="68">
          <cell r="C68" t="str">
            <v>7001010060101478</v>
          </cell>
          <cell r="D68" t="str">
            <v>八陡卫生院医疗A</v>
          </cell>
          <cell r="E68">
            <v>87.4</v>
          </cell>
        </row>
        <row r="69">
          <cell r="C69" t="str">
            <v>7001010060101480</v>
          </cell>
          <cell r="D69" t="str">
            <v>八陡卫生院医疗A</v>
          </cell>
          <cell r="E69">
            <v>83.6</v>
          </cell>
        </row>
        <row r="70">
          <cell r="C70" t="str">
            <v>7001010060101479</v>
          </cell>
          <cell r="D70" t="str">
            <v>八陡卫生院医疗A</v>
          </cell>
          <cell r="E70">
            <v>84.2</v>
          </cell>
        </row>
        <row r="71">
          <cell r="C71" t="str">
            <v>7001010067100385</v>
          </cell>
          <cell r="D71" t="str">
            <v>白塔镇卫生院针灸推拿</v>
          </cell>
          <cell r="E71">
            <v>90.4</v>
          </cell>
        </row>
        <row r="72">
          <cell r="C72" t="str">
            <v>7001010067100386</v>
          </cell>
          <cell r="D72" t="str">
            <v>缺考</v>
          </cell>
          <cell r="E72">
            <v>0</v>
          </cell>
        </row>
        <row r="73">
          <cell r="C73" t="str">
            <v>7001010067100384</v>
          </cell>
          <cell r="D73" t="str">
            <v>白塔镇卫生院针灸推拿</v>
          </cell>
          <cell r="E73">
            <v>86</v>
          </cell>
        </row>
        <row r="74">
          <cell r="C74" t="str">
            <v>7001010067100391</v>
          </cell>
          <cell r="D74" t="str">
            <v>白塔镇卫生院针灸推拿</v>
          </cell>
          <cell r="E74">
            <v>87.2</v>
          </cell>
        </row>
        <row r="75">
          <cell r="C75" t="str">
            <v>7001010067100382</v>
          </cell>
          <cell r="D75" t="str">
            <v>白塔镇卫生院针灸推拿</v>
          </cell>
          <cell r="E75">
            <v>90.9</v>
          </cell>
        </row>
        <row r="76">
          <cell r="C76" t="str">
            <v>7001010067100594</v>
          </cell>
          <cell r="D76" t="str">
            <v>八陡卫生院中医</v>
          </cell>
          <cell r="E76">
            <v>82.2</v>
          </cell>
        </row>
        <row r="77">
          <cell r="C77" t="str">
            <v>7001010067100597</v>
          </cell>
          <cell r="D77" t="str">
            <v>八陡卫生院中医</v>
          </cell>
          <cell r="E77">
            <v>91.2</v>
          </cell>
        </row>
        <row r="78">
          <cell r="C78" t="str">
            <v>7001010067100598</v>
          </cell>
          <cell r="D78" t="str">
            <v>八陡卫生院中医</v>
          </cell>
          <cell r="E78">
            <v>81.5</v>
          </cell>
        </row>
        <row r="79">
          <cell r="C79" t="str">
            <v>7001010067100479</v>
          </cell>
          <cell r="D79" t="str">
            <v>中医科140103</v>
          </cell>
          <cell r="E79">
            <v>82.9</v>
          </cell>
        </row>
        <row r="80">
          <cell r="C80" t="str">
            <v>7001010067100482</v>
          </cell>
          <cell r="D80" t="str">
            <v>中医科140103</v>
          </cell>
          <cell r="E80">
            <v>85.9</v>
          </cell>
        </row>
        <row r="81">
          <cell r="C81" t="str">
            <v>7001010067100481</v>
          </cell>
          <cell r="D81" t="str">
            <v>中医科140103</v>
          </cell>
          <cell r="E81">
            <v>90</v>
          </cell>
        </row>
        <row r="82">
          <cell r="D82" t="str">
            <v>中医A141310</v>
          </cell>
          <cell r="E82">
            <v>0</v>
          </cell>
        </row>
        <row r="83">
          <cell r="D83" t="str">
            <v>针灸推拿141508</v>
          </cell>
          <cell r="E83">
            <v>0</v>
          </cell>
        </row>
        <row r="84">
          <cell r="C84" t="str">
            <v>7001010067100029</v>
          </cell>
          <cell r="D84" t="str">
            <v>针灸推拿141508</v>
          </cell>
          <cell r="E84">
            <v>89.9</v>
          </cell>
        </row>
        <row r="85">
          <cell r="C85" t="str">
            <v>7001010067100356</v>
          </cell>
          <cell r="D85" t="str">
            <v>针灸推拿141508</v>
          </cell>
          <cell r="E85">
            <v>88.6</v>
          </cell>
        </row>
        <row r="86">
          <cell r="C86" t="str">
            <v>7001010067100032</v>
          </cell>
          <cell r="D86" t="str">
            <v>针灸推拿141508</v>
          </cell>
          <cell r="E86">
            <v>88.9</v>
          </cell>
        </row>
        <row r="87">
          <cell r="C87" t="str">
            <v>7001010067100345</v>
          </cell>
          <cell r="D87" t="str">
            <v>中医临床141503</v>
          </cell>
          <cell r="E87">
            <v>81.7</v>
          </cell>
        </row>
        <row r="88">
          <cell r="C88" t="str">
            <v>7001010067100535</v>
          </cell>
          <cell r="D88" t="str">
            <v>中医A140205</v>
          </cell>
          <cell r="E88">
            <v>87.5</v>
          </cell>
        </row>
        <row r="89">
          <cell r="C89" t="str">
            <v>7001010067100534</v>
          </cell>
          <cell r="D89" t="str">
            <v>中医A140205</v>
          </cell>
          <cell r="E89">
            <v>87.4</v>
          </cell>
        </row>
        <row r="90">
          <cell r="C90" t="str">
            <v>7001010067100373</v>
          </cell>
          <cell r="D90" t="str">
            <v>中西医140802</v>
          </cell>
          <cell r="E90">
            <v>84.1</v>
          </cell>
        </row>
        <row r="91">
          <cell r="C91" t="str">
            <v>7001010067100370</v>
          </cell>
          <cell r="D91" t="str">
            <v>中西医140802</v>
          </cell>
          <cell r="E91">
            <v>83.1</v>
          </cell>
        </row>
        <row r="92">
          <cell r="C92" t="str">
            <v>7001010067100371</v>
          </cell>
          <cell r="D92" t="str">
            <v>中西医140802</v>
          </cell>
          <cell r="E92">
            <v>86.4</v>
          </cell>
        </row>
        <row r="93">
          <cell r="C93" t="str">
            <v>70010101631115149701</v>
          </cell>
          <cell r="D93" t="str">
            <v>康复医学141507</v>
          </cell>
          <cell r="E93">
            <v>81</v>
          </cell>
        </row>
        <row r="94">
          <cell r="C94" t="str">
            <v>70010100731112847601</v>
          </cell>
          <cell r="D94" t="str">
            <v>康复医学141507</v>
          </cell>
          <cell r="E94">
            <v>82.4</v>
          </cell>
        </row>
        <row r="95">
          <cell r="C95" t="str">
            <v>70010101731115535001</v>
          </cell>
          <cell r="D95" t="str">
            <v>康复医学141507</v>
          </cell>
          <cell r="E95">
            <v>82.4</v>
          </cell>
        </row>
        <row r="96">
          <cell r="C96" t="str">
            <v>7001020113112156201</v>
          </cell>
          <cell r="D96" t="str">
            <v>康复医学141507</v>
          </cell>
          <cell r="E96">
            <v>82.6</v>
          </cell>
        </row>
        <row r="97">
          <cell r="C97" t="str">
            <v>70010100631121004202</v>
          </cell>
          <cell r="D97" t="str">
            <v>康复医学141507</v>
          </cell>
          <cell r="E97">
            <v>83.8</v>
          </cell>
        </row>
        <row r="98">
          <cell r="C98" t="str">
            <v>70010300531113490501</v>
          </cell>
          <cell r="D98" t="str">
            <v>康复医学141507</v>
          </cell>
          <cell r="E98">
            <v>82</v>
          </cell>
        </row>
        <row r="99">
          <cell r="C99" t="str">
            <v>7001010067100551</v>
          </cell>
          <cell r="D99" t="str">
            <v>中医140302</v>
          </cell>
          <cell r="E99">
            <v>89.3</v>
          </cell>
        </row>
        <row r="100">
          <cell r="C100" t="str">
            <v>7001010067100564</v>
          </cell>
          <cell r="D100" t="str">
            <v>中医140302</v>
          </cell>
          <cell r="E100">
            <v>86</v>
          </cell>
        </row>
        <row r="101">
          <cell r="C101" t="str">
            <v>7001010067100560</v>
          </cell>
          <cell r="D101" t="str">
            <v>中医140302</v>
          </cell>
          <cell r="E101">
            <v>90.3</v>
          </cell>
        </row>
        <row r="102">
          <cell r="C102" t="str">
            <v>7001010067100559</v>
          </cell>
          <cell r="D102" t="str">
            <v>中医140302</v>
          </cell>
          <cell r="E102">
            <v>91.2</v>
          </cell>
        </row>
        <row r="103">
          <cell r="C103" t="str">
            <v>7001010067100563</v>
          </cell>
          <cell r="D103" t="str">
            <v>中医140302</v>
          </cell>
          <cell r="E103">
            <v>85.8</v>
          </cell>
        </row>
        <row r="104">
          <cell r="C104" t="str">
            <v>7001010067100549</v>
          </cell>
          <cell r="D104" t="str">
            <v>中医140302</v>
          </cell>
          <cell r="E104">
            <v>91.2</v>
          </cell>
        </row>
        <row r="105">
          <cell r="C105" t="str">
            <v>7001010067100541</v>
          </cell>
          <cell r="D105" t="str">
            <v>中医B140206</v>
          </cell>
          <cell r="E105">
            <v>90.2</v>
          </cell>
        </row>
        <row r="106">
          <cell r="C106" t="str">
            <v>7001010067100546</v>
          </cell>
          <cell r="D106" t="str">
            <v>中医B140206</v>
          </cell>
          <cell r="E106">
            <v>89.2</v>
          </cell>
        </row>
        <row r="107">
          <cell r="C107" t="str">
            <v>7001010067100310</v>
          </cell>
          <cell r="D107" t="str">
            <v>中医A141402</v>
          </cell>
          <cell r="E107">
            <v>79.4</v>
          </cell>
        </row>
        <row r="108">
          <cell r="C108" t="str">
            <v>7001010067100307</v>
          </cell>
          <cell r="D108" t="str">
            <v>中医A141402</v>
          </cell>
          <cell r="E108">
            <v>92.4</v>
          </cell>
        </row>
        <row r="109">
          <cell r="C109" t="str">
            <v>7001010067100302</v>
          </cell>
          <cell r="D109" t="str">
            <v>中医A141402</v>
          </cell>
          <cell r="E109">
            <v>93</v>
          </cell>
        </row>
        <row r="110">
          <cell r="D110" t="str">
            <v>中医A141402</v>
          </cell>
          <cell r="E110">
            <v>0</v>
          </cell>
        </row>
        <row r="111">
          <cell r="C111" t="str">
            <v>7001010067100305</v>
          </cell>
          <cell r="D111" t="str">
            <v>中医A141402</v>
          </cell>
          <cell r="E111">
            <v>90.8</v>
          </cell>
        </row>
        <row r="112">
          <cell r="C112" t="str">
            <v>7001010067100311</v>
          </cell>
          <cell r="D112" t="str">
            <v>中医A141402</v>
          </cell>
          <cell r="E112">
            <v>91.6</v>
          </cell>
        </row>
        <row r="113">
          <cell r="C113" t="str">
            <v>7001010067100309</v>
          </cell>
          <cell r="D113" t="str">
            <v>中医A141402</v>
          </cell>
          <cell r="E113">
            <v>88.8</v>
          </cell>
        </row>
        <row r="114">
          <cell r="C114" t="str">
            <v>7001010067100342</v>
          </cell>
          <cell r="D114" t="str">
            <v>康复医师141405</v>
          </cell>
          <cell r="E114">
            <v>85.2</v>
          </cell>
        </row>
        <row r="115">
          <cell r="C115" t="str">
            <v>7001010067100319</v>
          </cell>
          <cell r="D115" t="str">
            <v>康复医师141405</v>
          </cell>
          <cell r="E115">
            <v>81.8</v>
          </cell>
        </row>
        <row r="116">
          <cell r="C116" t="str">
            <v>7001010067100320</v>
          </cell>
          <cell r="D116" t="str">
            <v>康复医师141405</v>
          </cell>
          <cell r="E116">
            <v>88.9</v>
          </cell>
        </row>
        <row r="117">
          <cell r="C117" t="str">
            <v>7001010067100343</v>
          </cell>
          <cell r="D117" t="str">
            <v>康复医师141405</v>
          </cell>
          <cell r="E117">
            <v>92.2</v>
          </cell>
        </row>
        <row r="118">
          <cell r="C118" t="str">
            <v>7001010067100341</v>
          </cell>
          <cell r="D118" t="str">
            <v>康复医师141405</v>
          </cell>
          <cell r="E118">
            <v>91.8</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C1" t="str">
            <v>准考证号</v>
          </cell>
          <cell r="D1" t="str">
            <v>岗位名称</v>
          </cell>
          <cell r="E1" t="str">
            <v>面试成绩</v>
          </cell>
        </row>
        <row r="2">
          <cell r="C2" t="str">
            <v>7001010072200557</v>
          </cell>
          <cell r="D2" t="str">
            <v>区医院护理B</v>
          </cell>
          <cell r="E2">
            <v>86.4</v>
          </cell>
        </row>
        <row r="3">
          <cell r="C3" t="str">
            <v>7001010072200598</v>
          </cell>
          <cell r="D3" t="str">
            <v>区医院护理B</v>
          </cell>
          <cell r="E3">
            <v>89.7</v>
          </cell>
        </row>
        <row r="4">
          <cell r="C4" t="str">
            <v>7001010072200488</v>
          </cell>
          <cell r="D4" t="str">
            <v>区医院护理B</v>
          </cell>
          <cell r="E4">
            <v>86</v>
          </cell>
        </row>
        <row r="5">
          <cell r="D5" t="str">
            <v>区医院护理B</v>
          </cell>
          <cell r="E5">
            <v>0</v>
          </cell>
        </row>
        <row r="6">
          <cell r="D6" t="str">
            <v>区医院护理B</v>
          </cell>
          <cell r="E6">
            <v>0</v>
          </cell>
        </row>
        <row r="7">
          <cell r="C7" t="str">
            <v>7001010072200552</v>
          </cell>
          <cell r="D7" t="str">
            <v>区医院护理B</v>
          </cell>
          <cell r="E7">
            <v>81.4</v>
          </cell>
        </row>
        <row r="8">
          <cell r="C8" t="str">
            <v>7001010072200596</v>
          </cell>
          <cell r="D8" t="str">
            <v>区医院护理B</v>
          </cell>
          <cell r="E8">
            <v>86.4</v>
          </cell>
        </row>
        <row r="9">
          <cell r="C9" t="str">
            <v>7001010072200551</v>
          </cell>
          <cell r="D9" t="str">
            <v>区医院护理B</v>
          </cell>
          <cell r="E9">
            <v>92.4</v>
          </cell>
        </row>
        <row r="10">
          <cell r="C10" t="str">
            <v>7001010072200715</v>
          </cell>
          <cell r="D10" t="str">
            <v>区医院护理B</v>
          </cell>
          <cell r="E10">
            <v>84.2</v>
          </cell>
        </row>
        <row r="11">
          <cell r="C11" t="str">
            <v>7001010092100615</v>
          </cell>
          <cell r="D11" t="str">
            <v>区医院护理A</v>
          </cell>
          <cell r="E11">
            <v>88.2</v>
          </cell>
        </row>
        <row r="12">
          <cell r="C12" t="str">
            <v>7001010092100613</v>
          </cell>
          <cell r="D12" t="str">
            <v>区医院护理A</v>
          </cell>
          <cell r="E12">
            <v>88.5</v>
          </cell>
        </row>
        <row r="13">
          <cell r="C13" t="str">
            <v>7001010092100610</v>
          </cell>
          <cell r="D13" t="str">
            <v>区医院护理A</v>
          </cell>
          <cell r="E13">
            <v>86.6</v>
          </cell>
        </row>
        <row r="14">
          <cell r="C14" t="str">
            <v>7001010072200759</v>
          </cell>
          <cell r="D14" t="str">
            <v>南博山镇卫生院护理</v>
          </cell>
          <cell r="E14">
            <v>86.2</v>
          </cell>
        </row>
        <row r="15">
          <cell r="C15" t="str">
            <v>7001010072200761</v>
          </cell>
          <cell r="D15" t="str">
            <v>南博山镇卫生院护理</v>
          </cell>
          <cell r="E15">
            <v>89.8</v>
          </cell>
        </row>
        <row r="16">
          <cell r="C16" t="str">
            <v>7001010072200770</v>
          </cell>
          <cell r="D16" t="str">
            <v>南博山镇卫生院护理</v>
          </cell>
          <cell r="E16">
            <v>89.6</v>
          </cell>
        </row>
        <row r="17">
          <cell r="C17" t="str">
            <v>7001010072200776</v>
          </cell>
          <cell r="D17" t="str">
            <v>石马镇卫生院护理</v>
          </cell>
          <cell r="E17">
            <v>88</v>
          </cell>
        </row>
        <row r="18">
          <cell r="C18" t="str">
            <v>7001010072200793</v>
          </cell>
          <cell r="D18" t="str">
            <v>石马镇卫生院护理</v>
          </cell>
          <cell r="E18">
            <v>88.2</v>
          </cell>
        </row>
        <row r="19">
          <cell r="C19" t="str">
            <v>7001010072200783</v>
          </cell>
          <cell r="D19" t="str">
            <v>石马镇卫生院护理</v>
          </cell>
          <cell r="E19">
            <v>88.8</v>
          </cell>
        </row>
        <row r="20">
          <cell r="C20" t="str">
            <v>7001010072200131</v>
          </cell>
          <cell r="D20" t="str">
            <v>计划生育服务中心护理</v>
          </cell>
          <cell r="E20">
            <v>85.6</v>
          </cell>
        </row>
        <row r="21">
          <cell r="C21" t="str">
            <v>7001010072200212</v>
          </cell>
          <cell r="D21" t="str">
            <v>计划生育服务中心护理</v>
          </cell>
          <cell r="E21">
            <v>82.8</v>
          </cell>
        </row>
        <row r="22">
          <cell r="D22" t="str">
            <v>计划生育服务中心护理</v>
          </cell>
          <cell r="E22">
            <v>0</v>
          </cell>
        </row>
        <row r="23">
          <cell r="C23" t="str">
            <v>7001010072200133</v>
          </cell>
          <cell r="D23" t="str">
            <v>计划生育服务中心护理</v>
          </cell>
          <cell r="E23">
            <v>88.6</v>
          </cell>
        </row>
        <row r="24">
          <cell r="C24" t="str">
            <v>7001010072200060</v>
          </cell>
          <cell r="D24" t="str">
            <v>计划生育服务中心护理</v>
          </cell>
          <cell r="E24">
            <v>89.9</v>
          </cell>
        </row>
        <row r="25">
          <cell r="C25" t="str">
            <v>7001010072200920</v>
          </cell>
          <cell r="D25" t="str">
            <v>山头镇卫生院护理</v>
          </cell>
          <cell r="E25">
            <v>88.8</v>
          </cell>
        </row>
        <row r="26">
          <cell r="C26" t="str">
            <v>7001010072200926</v>
          </cell>
          <cell r="D26" t="str">
            <v>山头镇卫生院护理</v>
          </cell>
          <cell r="E26">
            <v>92.8</v>
          </cell>
        </row>
        <row r="27">
          <cell r="C27" t="str">
            <v>7001010072200904</v>
          </cell>
          <cell r="D27" t="str">
            <v>山头镇卫生院护理</v>
          </cell>
          <cell r="E27">
            <v>91.9</v>
          </cell>
        </row>
        <row r="28">
          <cell r="C28" t="str">
            <v>7001010072200925</v>
          </cell>
          <cell r="D28" t="str">
            <v>山头镇卫生院护理</v>
          </cell>
          <cell r="E28">
            <v>86</v>
          </cell>
        </row>
        <row r="29">
          <cell r="C29" t="str">
            <v>7001010072200913</v>
          </cell>
          <cell r="D29" t="str">
            <v>山头镇卫生院护理</v>
          </cell>
          <cell r="E29">
            <v>88.6</v>
          </cell>
        </row>
        <row r="30">
          <cell r="C30" t="str">
            <v>7001010072200895</v>
          </cell>
          <cell r="D30" t="str">
            <v>山头镇卫生院护理</v>
          </cell>
          <cell r="E30">
            <v>87</v>
          </cell>
        </row>
        <row r="31">
          <cell r="C31" t="str">
            <v>7001010072200832</v>
          </cell>
          <cell r="D31" t="str">
            <v>白塔镇卫生院护理</v>
          </cell>
          <cell r="E31">
            <v>87.4</v>
          </cell>
        </row>
        <row r="32">
          <cell r="C32" t="str">
            <v>7001010072200807</v>
          </cell>
          <cell r="D32" t="str">
            <v>白塔镇卫生院护理</v>
          </cell>
          <cell r="E32">
            <v>80.6</v>
          </cell>
        </row>
        <row r="33">
          <cell r="C33" t="str">
            <v>7001010072200802</v>
          </cell>
          <cell r="D33" t="str">
            <v>白塔镇卫生院护理</v>
          </cell>
          <cell r="E33">
            <v>86</v>
          </cell>
        </row>
        <row r="34">
          <cell r="C34" t="str">
            <v>7001010072200806</v>
          </cell>
          <cell r="D34" t="str">
            <v>白塔镇卫生院护理</v>
          </cell>
          <cell r="E34">
            <v>89.4</v>
          </cell>
        </row>
        <row r="35">
          <cell r="C35" t="str">
            <v>7001010072200831</v>
          </cell>
          <cell r="D35" t="str">
            <v>白塔镇卫生院护理</v>
          </cell>
          <cell r="E35">
            <v>88.8</v>
          </cell>
        </row>
        <row r="36">
          <cell r="C36" t="str">
            <v>7001010072200837</v>
          </cell>
          <cell r="D36" t="str">
            <v>白塔镇卫生院护理</v>
          </cell>
          <cell r="E36">
            <v>85.6</v>
          </cell>
        </row>
        <row r="37">
          <cell r="C37" t="str">
            <v>7001010072200264</v>
          </cell>
          <cell r="D37" t="str">
            <v>博山区中医院护理B</v>
          </cell>
          <cell r="E37">
            <v>87.6</v>
          </cell>
        </row>
        <row r="38">
          <cell r="C38" t="str">
            <v>7001010072200108</v>
          </cell>
          <cell r="D38" t="str">
            <v>博山区中医院护理B</v>
          </cell>
          <cell r="E38">
            <v>88.4</v>
          </cell>
        </row>
        <row r="39">
          <cell r="C39" t="str">
            <v>7001010072200455</v>
          </cell>
          <cell r="D39" t="str">
            <v>缺考</v>
          </cell>
          <cell r="E39">
            <v>0</v>
          </cell>
        </row>
        <row r="40">
          <cell r="C40" t="str">
            <v>7001010072200185</v>
          </cell>
          <cell r="D40" t="str">
            <v>博山区中医院护理B</v>
          </cell>
          <cell r="E40">
            <v>84.6</v>
          </cell>
        </row>
        <row r="41">
          <cell r="C41" t="str">
            <v>7001010072200335</v>
          </cell>
          <cell r="D41" t="str">
            <v>博山区中医院护理B</v>
          </cell>
          <cell r="E41">
            <v>85.4</v>
          </cell>
        </row>
        <row r="42">
          <cell r="C42" t="str">
            <v>7001010072200566</v>
          </cell>
          <cell r="D42" t="str">
            <v>博山区中医院护理B</v>
          </cell>
          <cell r="E42">
            <v>90</v>
          </cell>
        </row>
        <row r="43">
          <cell r="C43" t="str">
            <v>7001010072200398</v>
          </cell>
          <cell r="D43" t="str">
            <v>博山区中医院护理B</v>
          </cell>
          <cell r="E43">
            <v>86.6</v>
          </cell>
        </row>
        <row r="44">
          <cell r="C44" t="str">
            <v>7001010072200338</v>
          </cell>
          <cell r="D44" t="str">
            <v>博山区中医院护理B</v>
          </cell>
          <cell r="E44">
            <v>86</v>
          </cell>
        </row>
        <row r="45">
          <cell r="C45" t="str">
            <v>7001010072200334</v>
          </cell>
          <cell r="D45" t="str">
            <v>博山区中医院护理B</v>
          </cell>
          <cell r="E45">
            <v>83.6</v>
          </cell>
        </row>
        <row r="46">
          <cell r="C46" t="str">
            <v>7001010072200685</v>
          </cell>
          <cell r="D46" t="str">
            <v>博山区中医院护理B</v>
          </cell>
          <cell r="E46">
            <v>83.9</v>
          </cell>
        </row>
        <row r="47">
          <cell r="C47" t="str">
            <v>7001010072200195</v>
          </cell>
          <cell r="D47" t="str">
            <v>博山区中医院护理B</v>
          </cell>
          <cell r="E47">
            <v>86.6</v>
          </cell>
        </row>
        <row r="48">
          <cell r="C48" t="str">
            <v>7001010072200439</v>
          </cell>
          <cell r="D48" t="str">
            <v>博山区中医院护理B</v>
          </cell>
          <cell r="E48">
            <v>66</v>
          </cell>
        </row>
        <row r="49">
          <cell r="C49" t="str">
            <v>7001010072200184</v>
          </cell>
          <cell r="D49" t="str">
            <v>博山区中医院护理B</v>
          </cell>
          <cell r="E49">
            <v>86.8</v>
          </cell>
        </row>
        <row r="50">
          <cell r="C50" t="str">
            <v>7001010072200050</v>
          </cell>
          <cell r="D50" t="str">
            <v>博山区中医院护理B</v>
          </cell>
          <cell r="E50">
            <v>85</v>
          </cell>
        </row>
        <row r="51">
          <cell r="C51" t="str">
            <v>7001010072200041</v>
          </cell>
          <cell r="D51" t="str">
            <v>博山区中医院护理B</v>
          </cell>
          <cell r="E51">
            <v>81.5</v>
          </cell>
        </row>
        <row r="52">
          <cell r="C52" t="str">
            <v>7001010072200458</v>
          </cell>
          <cell r="D52" t="str">
            <v>缺考</v>
          </cell>
          <cell r="E52">
            <v>0</v>
          </cell>
        </row>
        <row r="53">
          <cell r="C53" t="str">
            <v>7001010072200095</v>
          </cell>
          <cell r="D53" t="str">
            <v>博山区中医院护理B</v>
          </cell>
          <cell r="E53">
            <v>86.8</v>
          </cell>
        </row>
        <row r="54">
          <cell r="C54" t="str">
            <v>7001010072200430</v>
          </cell>
          <cell r="D54" t="str">
            <v>博山区中医院护理B</v>
          </cell>
          <cell r="E54">
            <v>83.6</v>
          </cell>
        </row>
        <row r="55">
          <cell r="C55" t="str">
            <v>7001010072200382</v>
          </cell>
          <cell r="D55" t="str">
            <v>博山区中医院护理B</v>
          </cell>
          <cell r="E55">
            <v>83.8</v>
          </cell>
        </row>
        <row r="56">
          <cell r="C56" t="str">
            <v>7001010072200103</v>
          </cell>
          <cell r="D56" t="str">
            <v>博山区中医院护理B</v>
          </cell>
          <cell r="E56">
            <v>91.4</v>
          </cell>
        </row>
        <row r="57">
          <cell r="C57" t="str">
            <v>7001010072200641</v>
          </cell>
          <cell r="D57" t="str">
            <v>缺考</v>
          </cell>
          <cell r="E57">
            <v>0</v>
          </cell>
        </row>
        <row r="58">
          <cell r="C58" t="str">
            <v>7001010072200383</v>
          </cell>
          <cell r="D58" t="str">
            <v>博山区中医院护理B</v>
          </cell>
          <cell r="E58">
            <v>83.8</v>
          </cell>
        </row>
        <row r="59">
          <cell r="C59" t="str">
            <v>7001010072200275</v>
          </cell>
          <cell r="D59" t="str">
            <v>博山区中医院护理B</v>
          </cell>
          <cell r="E59">
            <v>87.6</v>
          </cell>
        </row>
        <row r="60">
          <cell r="C60" t="str">
            <v>7001010092100856</v>
          </cell>
          <cell r="D60" t="str">
            <v>博山区中医院护理A</v>
          </cell>
          <cell r="E60">
            <v>79.4</v>
          </cell>
        </row>
        <row r="61">
          <cell r="C61" t="str">
            <v>7001010092100863</v>
          </cell>
          <cell r="D61" t="str">
            <v>缺考</v>
          </cell>
          <cell r="E61">
            <v>0</v>
          </cell>
        </row>
        <row r="62">
          <cell r="C62" t="str">
            <v>7001010092100857</v>
          </cell>
          <cell r="D62" t="str">
            <v>博山区中医院护理A</v>
          </cell>
          <cell r="E62">
            <v>84.2</v>
          </cell>
        </row>
        <row r="63">
          <cell r="C63" t="str">
            <v>7001010092100852</v>
          </cell>
          <cell r="D63" t="str">
            <v>博山区中医院护理A</v>
          </cell>
          <cell r="E63">
            <v>84.8</v>
          </cell>
        </row>
        <row r="64">
          <cell r="C64" t="str">
            <v>7001010092100065</v>
          </cell>
          <cell r="D64" t="str">
            <v>博山区中医院护理A</v>
          </cell>
          <cell r="E64">
            <v>77.2</v>
          </cell>
        </row>
        <row r="65">
          <cell r="C65" t="str">
            <v>7001010092100859</v>
          </cell>
          <cell r="D65" t="str">
            <v>博山区中医院护理A</v>
          </cell>
          <cell r="E65">
            <v>82</v>
          </cell>
        </row>
        <row r="66">
          <cell r="C66" t="str">
            <v>7001010092100867</v>
          </cell>
          <cell r="D66" t="str">
            <v>博山区中医院护理A</v>
          </cell>
          <cell r="E66">
            <v>85.7</v>
          </cell>
        </row>
        <row r="67">
          <cell r="C67" t="str">
            <v>7001010092100858</v>
          </cell>
          <cell r="D67" t="str">
            <v>博山区中医院护理A</v>
          </cell>
          <cell r="E67">
            <v>88.4</v>
          </cell>
        </row>
        <row r="68">
          <cell r="C68" t="str">
            <v>7001010072200871</v>
          </cell>
          <cell r="D68" t="str">
            <v>源泉中心卫生院</v>
          </cell>
          <cell r="E68">
            <v>86</v>
          </cell>
        </row>
        <row r="69">
          <cell r="C69" t="str">
            <v>7001010072200862</v>
          </cell>
          <cell r="D69" t="str">
            <v>源泉中心卫生院</v>
          </cell>
          <cell r="E69">
            <v>80.6</v>
          </cell>
        </row>
        <row r="70">
          <cell r="C70" t="str">
            <v>7001010072200874</v>
          </cell>
          <cell r="D70" t="str">
            <v>源泉中心卫生院</v>
          </cell>
          <cell r="E70">
            <v>84.6</v>
          </cell>
        </row>
        <row r="71">
          <cell r="C71" t="str">
            <v>7001010072200867</v>
          </cell>
          <cell r="D71" t="str">
            <v>源泉中心卫生院</v>
          </cell>
          <cell r="E71">
            <v>83.6</v>
          </cell>
        </row>
        <row r="72">
          <cell r="C72" t="str">
            <v>7001010072200882</v>
          </cell>
          <cell r="D72" t="str">
            <v>源泉中心卫生院</v>
          </cell>
          <cell r="E72">
            <v>83.6</v>
          </cell>
        </row>
        <row r="73">
          <cell r="C73" t="str">
            <v>7001010072200866</v>
          </cell>
          <cell r="D73" t="str">
            <v>缺考</v>
          </cell>
          <cell r="E73">
            <v>0</v>
          </cell>
        </row>
        <row r="74">
          <cell r="C74" t="str">
            <v>7001010073500288</v>
          </cell>
          <cell r="D74" t="str">
            <v>医学检验技术141202</v>
          </cell>
          <cell r="E74">
            <v>86.2</v>
          </cell>
        </row>
        <row r="75">
          <cell r="C75" t="str">
            <v>7001010073500293</v>
          </cell>
          <cell r="D75" t="str">
            <v>医学检验技术141202</v>
          </cell>
          <cell r="E75">
            <v>82.2</v>
          </cell>
        </row>
        <row r="76">
          <cell r="C76" t="str">
            <v>7001010073500292</v>
          </cell>
          <cell r="D76" t="str">
            <v>医学检验技术141202</v>
          </cell>
          <cell r="E76">
            <v>79.6</v>
          </cell>
        </row>
        <row r="77">
          <cell r="C77" t="str">
            <v>7001010073500282</v>
          </cell>
          <cell r="D77" t="str">
            <v>医学检验技术141202</v>
          </cell>
          <cell r="E77">
            <v>93.2</v>
          </cell>
        </row>
        <row r="78">
          <cell r="C78" t="str">
            <v>7001010073500291</v>
          </cell>
          <cell r="D78" t="str">
            <v>医学检验技术141202</v>
          </cell>
          <cell r="E78">
            <v>84.8</v>
          </cell>
        </row>
        <row r="79">
          <cell r="C79" t="str">
            <v>7001010073500285</v>
          </cell>
          <cell r="D79" t="str">
            <v>医学检验技术141202</v>
          </cell>
          <cell r="E79">
            <v>82</v>
          </cell>
        </row>
        <row r="80">
          <cell r="C80" t="str">
            <v>7001010073500294</v>
          </cell>
          <cell r="D80" t="str">
            <v>卫生检验技术141203</v>
          </cell>
          <cell r="E80">
            <v>82</v>
          </cell>
        </row>
        <row r="81">
          <cell r="C81" t="str">
            <v>7001010073500297</v>
          </cell>
          <cell r="D81" t="str">
            <v>卫生检验技术141203</v>
          </cell>
          <cell r="E81">
            <v>85.6</v>
          </cell>
        </row>
        <row r="82">
          <cell r="C82" t="str">
            <v>7001010064000172</v>
          </cell>
          <cell r="D82" t="str">
            <v>检验科140104</v>
          </cell>
          <cell r="E82">
            <v>82.6</v>
          </cell>
        </row>
        <row r="83">
          <cell r="C83" t="str">
            <v>7001010064000178</v>
          </cell>
          <cell r="D83" t="str">
            <v>检验科140104</v>
          </cell>
          <cell r="E83">
            <v>85.4</v>
          </cell>
        </row>
        <row r="84">
          <cell r="C84" t="str">
            <v>7001010064000180</v>
          </cell>
          <cell r="D84" t="str">
            <v>检验科140104</v>
          </cell>
          <cell r="E84">
            <v>83.2</v>
          </cell>
        </row>
        <row r="85">
          <cell r="C85" t="str">
            <v>7001010064000172</v>
          </cell>
          <cell r="D85" t="str">
            <v>检验科140104</v>
          </cell>
          <cell r="E85">
            <v>73.4</v>
          </cell>
        </row>
        <row r="86">
          <cell r="C86" t="str">
            <v>7001010064000132</v>
          </cell>
          <cell r="D86" t="str">
            <v>检验141408</v>
          </cell>
          <cell r="E86">
            <v>85.4</v>
          </cell>
        </row>
        <row r="87">
          <cell r="C87" t="str">
            <v>7001010064000090</v>
          </cell>
          <cell r="D87" t="str">
            <v>医学检验141317</v>
          </cell>
          <cell r="E87">
            <v>88.2</v>
          </cell>
        </row>
        <row r="88">
          <cell r="C88" t="str">
            <v>7001010071200055</v>
          </cell>
          <cell r="D88" t="str">
            <v>药学140208
</v>
          </cell>
          <cell r="E88">
            <v>82.2</v>
          </cell>
        </row>
        <row r="89">
          <cell r="C89" t="str">
            <v>7001010071200054</v>
          </cell>
          <cell r="D89" t="str">
            <v>药学140208
</v>
          </cell>
          <cell r="E89">
            <v>81.4</v>
          </cell>
        </row>
        <row r="90">
          <cell r="C90" t="str">
            <v>7001010071100235</v>
          </cell>
          <cell r="D90" t="str">
            <v>西药141410</v>
          </cell>
          <cell r="E90">
            <v>86.8</v>
          </cell>
        </row>
        <row r="91">
          <cell r="C91" t="str">
            <v>7001010071100241</v>
          </cell>
          <cell r="D91" t="str">
            <v>西药141410</v>
          </cell>
          <cell r="E91">
            <v>86</v>
          </cell>
        </row>
        <row r="92">
          <cell r="C92" t="str">
            <v>7001010071100236</v>
          </cell>
          <cell r="D92" t="str">
            <v>西药141410</v>
          </cell>
          <cell r="E92">
            <v>84.8</v>
          </cell>
        </row>
        <row r="93">
          <cell r="C93" t="str">
            <v>7001010071100139</v>
          </cell>
          <cell r="D93" t="str">
            <v>药剂141315</v>
          </cell>
          <cell r="E93">
            <v>91.6</v>
          </cell>
        </row>
        <row r="94">
          <cell r="C94" t="str">
            <v>7001010071100537</v>
          </cell>
          <cell r="D94" t="str">
            <v>药剂140501</v>
          </cell>
          <cell r="E94">
            <v>85</v>
          </cell>
        </row>
        <row r="95">
          <cell r="C95" t="str">
            <v>7001010071100544</v>
          </cell>
          <cell r="D95" t="str">
            <v>药剂140501</v>
          </cell>
          <cell r="E95">
            <v>82.6</v>
          </cell>
        </row>
        <row r="96">
          <cell r="C96" t="str">
            <v>7001010071200036</v>
          </cell>
          <cell r="D96" t="str">
            <v>药剂科140106</v>
          </cell>
          <cell r="E96">
            <v>80.8</v>
          </cell>
        </row>
        <row r="97">
          <cell r="C97" t="str">
            <v>7001010071200043</v>
          </cell>
          <cell r="D97" t="str">
            <v>药剂科140106</v>
          </cell>
          <cell r="E97">
            <v>82</v>
          </cell>
        </row>
        <row r="98">
          <cell r="C98" t="str">
            <v>7001010071200030</v>
          </cell>
          <cell r="D98" t="str">
            <v>药剂科140106</v>
          </cell>
          <cell r="E98">
            <v>81</v>
          </cell>
        </row>
        <row r="99">
          <cell r="C99" t="str">
            <v>7001010071200033</v>
          </cell>
          <cell r="D99" t="str">
            <v>药剂科140106</v>
          </cell>
          <cell r="E99">
            <v>85.8</v>
          </cell>
        </row>
        <row r="100">
          <cell r="C100" t="str">
            <v>7001010071200022</v>
          </cell>
          <cell r="D100" t="str">
            <v>中药141409</v>
          </cell>
          <cell r="E100">
            <v>78.4</v>
          </cell>
        </row>
        <row r="101">
          <cell r="C101" t="str">
            <v>7001010071200020</v>
          </cell>
          <cell r="D101" t="str">
            <v>中药141409</v>
          </cell>
          <cell r="E101">
            <v>79.2</v>
          </cell>
        </row>
        <row r="102">
          <cell r="C102" t="str">
            <v>7001010071200026</v>
          </cell>
          <cell r="D102" t="str">
            <v>中药141409</v>
          </cell>
          <cell r="E102">
            <v>81.6</v>
          </cell>
        </row>
        <row r="103">
          <cell r="C103" t="str">
            <v>7001010071200018</v>
          </cell>
          <cell r="D103" t="str">
            <v>中药141409</v>
          </cell>
          <cell r="E103">
            <v>78.4</v>
          </cell>
        </row>
        <row r="104">
          <cell r="C104" t="str">
            <v>7001010071200003</v>
          </cell>
          <cell r="D104" t="str">
            <v>中药141316</v>
          </cell>
          <cell r="E104">
            <v>78</v>
          </cell>
        </row>
        <row r="105">
          <cell r="C105" t="str">
            <v>7001010071200004</v>
          </cell>
          <cell r="D105" t="str">
            <v>中药141316</v>
          </cell>
          <cell r="E105">
            <v>80</v>
          </cell>
        </row>
        <row r="106">
          <cell r="C106" t="str">
            <v>7001010071200001</v>
          </cell>
          <cell r="D106" t="str">
            <v>中药141316</v>
          </cell>
          <cell r="E106">
            <v>84</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5"/>
  <sheetViews>
    <sheetView tabSelected="1" workbookViewId="0">
      <selection activeCell="D5" sqref="D5"/>
    </sheetView>
  </sheetViews>
  <sheetFormatPr defaultColWidth="9" defaultRowHeight="13.5" outlineLevelCol="6"/>
  <cols>
    <col min="1" max="1" width="25.375" style="1" customWidth="1"/>
    <col min="2" max="2" width="15.125" customWidth="1"/>
    <col min="3" max="3" width="20.75" customWidth="1"/>
    <col min="4" max="4" width="15.375" customWidth="1"/>
    <col min="5" max="5" width="10.125" customWidth="1"/>
    <col min="6" max="6" width="12.125" customWidth="1"/>
    <col min="7" max="7" width="13.375" customWidth="1"/>
  </cols>
  <sheetData>
    <row r="1" ht="25" customHeight="1" spans="1:7">
      <c r="A1" s="1" t="s">
        <v>0</v>
      </c>
      <c r="B1" s="1"/>
      <c r="C1" s="1"/>
      <c r="D1" s="1"/>
      <c r="E1" s="1"/>
      <c r="F1" s="1"/>
      <c r="G1" s="1"/>
    </row>
    <row r="2" ht="25" customHeight="1" spans="1:7">
      <c r="A2" s="2" t="s">
        <v>1</v>
      </c>
      <c r="B2" s="2"/>
      <c r="C2" s="2"/>
      <c r="D2" s="2"/>
      <c r="E2" s="2"/>
      <c r="F2" s="2"/>
      <c r="G2" s="2"/>
    </row>
    <row r="3" ht="25" customHeight="1" spans="1:7">
      <c r="A3" s="3" t="s">
        <v>2</v>
      </c>
      <c r="B3" s="4" t="s">
        <v>3</v>
      </c>
      <c r="C3" s="3" t="s">
        <v>4</v>
      </c>
      <c r="D3" s="3" t="s">
        <v>5</v>
      </c>
      <c r="E3" s="4" t="s">
        <v>6</v>
      </c>
      <c r="F3" s="5" t="s">
        <v>7</v>
      </c>
      <c r="G3" s="5" t="s">
        <v>8</v>
      </c>
    </row>
    <row r="4" ht="25" customHeight="1" spans="1:7">
      <c r="A4" s="6" t="s">
        <v>9</v>
      </c>
      <c r="B4" s="7">
        <v>140101</v>
      </c>
      <c r="C4" s="13" t="s">
        <v>10</v>
      </c>
      <c r="D4" s="8" t="s">
        <v>11</v>
      </c>
      <c r="E4" s="7">
        <v>49</v>
      </c>
      <c r="F4" s="9">
        <f>VLOOKUP(C4,[1]Sheet1!$C:$E,3,FALSE)</f>
        <v>88.4</v>
      </c>
      <c r="G4" s="9">
        <f t="shared" ref="G4:G67" si="0">AVERAGE(E4,F4)</f>
        <v>68.7</v>
      </c>
    </row>
    <row r="5" ht="25" customHeight="1" spans="1:7">
      <c r="A5" s="6" t="s">
        <v>9</v>
      </c>
      <c r="B5" s="7">
        <v>140101</v>
      </c>
      <c r="C5" s="13" t="s">
        <v>12</v>
      </c>
      <c r="D5" s="8" t="s">
        <v>11</v>
      </c>
      <c r="E5" s="7">
        <v>48</v>
      </c>
      <c r="F5" s="9">
        <f>VLOOKUP(C5,[1]Sheet1!$C:$E,3,FALSE)</f>
        <v>87.4</v>
      </c>
      <c r="G5" s="9">
        <f t="shared" si="0"/>
        <v>67.7</v>
      </c>
    </row>
    <row r="6" ht="25" customHeight="1" spans="1:7">
      <c r="A6" s="6" t="s">
        <v>9</v>
      </c>
      <c r="B6" s="7">
        <v>140101</v>
      </c>
      <c r="C6" s="13" t="s">
        <v>13</v>
      </c>
      <c r="D6" s="8" t="s">
        <v>11</v>
      </c>
      <c r="E6" s="7">
        <v>57</v>
      </c>
      <c r="F6" s="9">
        <v>0</v>
      </c>
      <c r="G6" s="9">
        <f t="shared" si="0"/>
        <v>28.5</v>
      </c>
    </row>
    <row r="7" ht="25" customHeight="1" spans="1:7">
      <c r="A7" s="6" t="s">
        <v>9</v>
      </c>
      <c r="B7" s="7">
        <v>140102</v>
      </c>
      <c r="C7" s="13" t="s">
        <v>14</v>
      </c>
      <c r="D7" s="8" t="s">
        <v>15</v>
      </c>
      <c r="E7" s="7">
        <v>45</v>
      </c>
      <c r="F7" s="9">
        <f>VLOOKUP(C7,[1]Sheet1!$C:$E,3,FALSE)</f>
        <v>82.4</v>
      </c>
      <c r="G7" s="9">
        <f t="shared" si="0"/>
        <v>63.7</v>
      </c>
    </row>
    <row r="8" ht="25" customHeight="1" spans="1:7">
      <c r="A8" s="6" t="s">
        <v>9</v>
      </c>
      <c r="B8" s="7">
        <v>140103</v>
      </c>
      <c r="C8" s="13" t="s">
        <v>16</v>
      </c>
      <c r="D8" s="8" t="s">
        <v>17</v>
      </c>
      <c r="E8" s="7">
        <v>63</v>
      </c>
      <c r="F8" s="9">
        <f>VLOOKUP(C8,[1]Sheet1!$C:$E,3,FALSE)</f>
        <v>90</v>
      </c>
      <c r="G8" s="9">
        <f t="shared" si="0"/>
        <v>76.5</v>
      </c>
    </row>
    <row r="9" ht="25" customHeight="1" spans="1:7">
      <c r="A9" s="6" t="s">
        <v>9</v>
      </c>
      <c r="B9" s="7">
        <v>140103</v>
      </c>
      <c r="C9" s="13" t="s">
        <v>18</v>
      </c>
      <c r="D9" s="8" t="s">
        <v>17</v>
      </c>
      <c r="E9" s="7">
        <v>64</v>
      </c>
      <c r="F9" s="9">
        <f>VLOOKUP(C9,[1]Sheet1!$C:$E,3,FALSE)</f>
        <v>82.9</v>
      </c>
      <c r="G9" s="9">
        <f t="shared" si="0"/>
        <v>73.45</v>
      </c>
    </row>
    <row r="10" ht="25" customHeight="1" spans="1:7">
      <c r="A10" s="6" t="s">
        <v>9</v>
      </c>
      <c r="B10" s="7">
        <v>140103</v>
      </c>
      <c r="C10" s="13" t="s">
        <v>19</v>
      </c>
      <c r="D10" s="8" t="s">
        <v>17</v>
      </c>
      <c r="E10" s="7">
        <v>57</v>
      </c>
      <c r="F10" s="9">
        <f>VLOOKUP(C10,[1]Sheet1!$C:$E,3,FALSE)</f>
        <v>85.9</v>
      </c>
      <c r="G10" s="9">
        <f t="shared" si="0"/>
        <v>71.45</v>
      </c>
    </row>
    <row r="11" ht="25" customHeight="1" spans="1:7">
      <c r="A11" s="6" t="s">
        <v>9</v>
      </c>
      <c r="B11" s="7">
        <v>140104</v>
      </c>
      <c r="C11" s="13" t="s">
        <v>20</v>
      </c>
      <c r="D11" s="8" t="s">
        <v>21</v>
      </c>
      <c r="E11" s="7">
        <v>80</v>
      </c>
      <c r="F11" s="9">
        <f>VLOOKUP(C11,[2]Sheet1!$C:$E,3,FALSE)</f>
        <v>83.2</v>
      </c>
      <c r="G11" s="9">
        <f t="shared" si="0"/>
        <v>81.6</v>
      </c>
    </row>
    <row r="12" ht="25" customHeight="1" spans="1:7">
      <c r="A12" s="6" t="s">
        <v>9</v>
      </c>
      <c r="B12" s="7">
        <v>140104</v>
      </c>
      <c r="C12" s="13" t="s">
        <v>22</v>
      </c>
      <c r="D12" s="8" t="s">
        <v>21</v>
      </c>
      <c r="E12" s="7">
        <v>58</v>
      </c>
      <c r="F12" s="9">
        <f>VLOOKUP(C12,[2]Sheet1!$C:$E,3,FALSE)</f>
        <v>85.4</v>
      </c>
      <c r="G12" s="9">
        <f t="shared" si="0"/>
        <v>71.7</v>
      </c>
    </row>
    <row r="13" ht="25" customHeight="1" spans="1:7">
      <c r="A13" s="6" t="s">
        <v>9</v>
      </c>
      <c r="B13" s="7">
        <v>140104</v>
      </c>
      <c r="C13" s="13" t="s">
        <v>23</v>
      </c>
      <c r="D13" s="8" t="s">
        <v>21</v>
      </c>
      <c r="E13" s="7">
        <v>60</v>
      </c>
      <c r="F13" s="9">
        <f>VLOOKUP(C13,[2]Sheet1!$C:$E,3,FALSE)</f>
        <v>82.6</v>
      </c>
      <c r="G13" s="9">
        <f t="shared" si="0"/>
        <v>71.3</v>
      </c>
    </row>
    <row r="14" ht="25" customHeight="1" spans="1:7">
      <c r="A14" s="6" t="s">
        <v>9</v>
      </c>
      <c r="B14" s="7">
        <v>140104</v>
      </c>
      <c r="C14" s="13" t="s">
        <v>24</v>
      </c>
      <c r="D14" s="8" t="s">
        <v>21</v>
      </c>
      <c r="E14" s="7">
        <v>58</v>
      </c>
      <c r="F14" s="9">
        <v>73.4</v>
      </c>
      <c r="G14" s="9">
        <f t="shared" si="0"/>
        <v>65.7</v>
      </c>
    </row>
    <row r="15" ht="25" customHeight="1" spans="1:7">
      <c r="A15" s="6" t="s">
        <v>9</v>
      </c>
      <c r="B15" s="7">
        <v>140105</v>
      </c>
      <c r="C15" s="13" t="s">
        <v>25</v>
      </c>
      <c r="D15" s="8" t="s">
        <v>26</v>
      </c>
      <c r="E15" s="7">
        <v>65</v>
      </c>
      <c r="F15" s="9">
        <f>VLOOKUP(C15,[1]Sheet1!$C:$E,3,FALSE)</f>
        <v>88.4</v>
      </c>
      <c r="G15" s="9">
        <f t="shared" si="0"/>
        <v>76.7</v>
      </c>
    </row>
    <row r="16" ht="25" customHeight="1" spans="1:7">
      <c r="A16" s="6" t="s">
        <v>9</v>
      </c>
      <c r="B16" s="7">
        <v>140105</v>
      </c>
      <c r="C16" s="13" t="s">
        <v>27</v>
      </c>
      <c r="D16" s="8" t="s">
        <v>26</v>
      </c>
      <c r="E16" s="7">
        <v>58</v>
      </c>
      <c r="F16" s="9">
        <f>VLOOKUP(C16,[1]Sheet1!$C:$E,3,FALSE)</f>
        <v>90.4</v>
      </c>
      <c r="G16" s="9">
        <f t="shared" si="0"/>
        <v>74.2</v>
      </c>
    </row>
    <row r="17" ht="25" customHeight="1" spans="1:7">
      <c r="A17" s="6" t="s">
        <v>9</v>
      </c>
      <c r="B17" s="7">
        <v>140105</v>
      </c>
      <c r="C17" s="13" t="s">
        <v>28</v>
      </c>
      <c r="D17" s="8" t="s">
        <v>26</v>
      </c>
      <c r="E17" s="7">
        <v>61</v>
      </c>
      <c r="F17" s="9">
        <f>VLOOKUP(C17,[1]Sheet1!$C:$E,3,FALSE)</f>
        <v>86.6</v>
      </c>
      <c r="G17" s="9">
        <f t="shared" si="0"/>
        <v>73.8</v>
      </c>
    </row>
    <row r="18" ht="25" customHeight="1" spans="1:7">
      <c r="A18" s="6" t="s">
        <v>9</v>
      </c>
      <c r="B18" s="7">
        <v>140106</v>
      </c>
      <c r="C18" s="13" t="s">
        <v>29</v>
      </c>
      <c r="D18" s="8" t="s">
        <v>30</v>
      </c>
      <c r="E18" s="10">
        <v>63</v>
      </c>
      <c r="F18" s="9">
        <f>VLOOKUP(C18,[2]Sheet1!$C:$E,3,FALSE)</f>
        <v>85.8</v>
      </c>
      <c r="G18" s="9">
        <f t="shared" si="0"/>
        <v>74.4</v>
      </c>
    </row>
    <row r="19" ht="25" customHeight="1" spans="1:7">
      <c r="A19" s="6" t="s">
        <v>9</v>
      </c>
      <c r="B19" s="7">
        <v>140106</v>
      </c>
      <c r="C19" s="13" t="s">
        <v>31</v>
      </c>
      <c r="D19" s="8" t="s">
        <v>30</v>
      </c>
      <c r="E19" s="10">
        <v>63</v>
      </c>
      <c r="F19" s="9">
        <f>VLOOKUP(C19,[2]Sheet1!$C:$E,3,FALSE)</f>
        <v>81</v>
      </c>
      <c r="G19" s="9">
        <f t="shared" si="0"/>
        <v>72</v>
      </c>
    </row>
    <row r="20" ht="25" customHeight="1" spans="1:7">
      <c r="A20" s="6" t="s">
        <v>9</v>
      </c>
      <c r="B20" s="7">
        <v>140106</v>
      </c>
      <c r="C20" s="13" t="s">
        <v>32</v>
      </c>
      <c r="D20" s="8" t="s">
        <v>30</v>
      </c>
      <c r="E20" s="7">
        <v>61</v>
      </c>
      <c r="F20" s="9">
        <f>VLOOKUP(C20,[2]Sheet1!$C:$E,3,FALSE)</f>
        <v>82</v>
      </c>
      <c r="G20" s="9">
        <f t="shared" si="0"/>
        <v>71.5</v>
      </c>
    </row>
    <row r="21" ht="25" customHeight="1" spans="1:7">
      <c r="A21" s="6" t="s">
        <v>9</v>
      </c>
      <c r="B21" s="7">
        <v>140106</v>
      </c>
      <c r="C21" s="13" t="s">
        <v>33</v>
      </c>
      <c r="D21" s="8" t="s">
        <v>30</v>
      </c>
      <c r="E21" s="7">
        <v>60</v>
      </c>
      <c r="F21" s="9">
        <f>VLOOKUP(C21,[2]Sheet1!$C:$E,3,FALSE)</f>
        <v>80.8</v>
      </c>
      <c r="G21" s="9">
        <f t="shared" si="0"/>
        <v>70.4</v>
      </c>
    </row>
    <row r="22" ht="25" customHeight="1" spans="1:7">
      <c r="A22" s="6" t="s">
        <v>34</v>
      </c>
      <c r="B22" s="7">
        <v>140202</v>
      </c>
      <c r="C22" s="13" t="s">
        <v>35</v>
      </c>
      <c r="D22" s="8" t="s">
        <v>36</v>
      </c>
      <c r="E22" s="7">
        <v>79</v>
      </c>
      <c r="F22" s="9">
        <f>VLOOKUP(C22,[1]Sheet1!$C:$E,3,FALSE)</f>
        <v>90.8</v>
      </c>
      <c r="G22" s="9">
        <f t="shared" si="0"/>
        <v>84.9</v>
      </c>
    </row>
    <row r="23" ht="25" customHeight="1" spans="1:7">
      <c r="A23" s="6" t="s">
        <v>34</v>
      </c>
      <c r="B23" s="7">
        <v>140202</v>
      </c>
      <c r="C23" s="13" t="s">
        <v>37</v>
      </c>
      <c r="D23" s="8" t="s">
        <v>36</v>
      </c>
      <c r="E23" s="7">
        <v>70</v>
      </c>
      <c r="F23" s="9">
        <f>VLOOKUP(C23,[1]Sheet1!$C:$E,3,FALSE)</f>
        <v>91</v>
      </c>
      <c r="G23" s="9">
        <f t="shared" si="0"/>
        <v>80.5</v>
      </c>
    </row>
    <row r="24" ht="25" customHeight="1" spans="1:7">
      <c r="A24" s="6" t="s">
        <v>34</v>
      </c>
      <c r="B24" s="7">
        <v>140202</v>
      </c>
      <c r="C24" s="13" t="s">
        <v>38</v>
      </c>
      <c r="D24" s="8" t="s">
        <v>36</v>
      </c>
      <c r="E24" s="7">
        <v>71</v>
      </c>
      <c r="F24" s="9">
        <f>VLOOKUP(C24,[1]Sheet1!$C:$E,3,FALSE)</f>
        <v>89.2</v>
      </c>
      <c r="G24" s="9">
        <f t="shared" si="0"/>
        <v>80.1</v>
      </c>
    </row>
    <row r="25" ht="25" customHeight="1" spans="1:7">
      <c r="A25" s="6" t="s">
        <v>34</v>
      </c>
      <c r="B25" s="7">
        <v>140203</v>
      </c>
      <c r="C25" s="13" t="s">
        <v>39</v>
      </c>
      <c r="D25" s="8" t="s">
        <v>40</v>
      </c>
      <c r="E25" s="7">
        <v>80</v>
      </c>
      <c r="F25" s="9">
        <f>VLOOKUP(C25,[1]Sheet1!$C:$E,3,FALSE)</f>
        <v>90.2</v>
      </c>
      <c r="G25" s="9">
        <f t="shared" si="0"/>
        <v>85.1</v>
      </c>
    </row>
    <row r="26" ht="25" customHeight="1" spans="1:7">
      <c r="A26" s="6" t="s">
        <v>34</v>
      </c>
      <c r="B26" s="7">
        <v>140203</v>
      </c>
      <c r="C26" s="13" t="s">
        <v>41</v>
      </c>
      <c r="D26" s="8" t="s">
        <v>40</v>
      </c>
      <c r="E26" s="7">
        <v>74</v>
      </c>
      <c r="F26" s="9">
        <f>VLOOKUP(C26,[1]Sheet1!$C:$E,3,FALSE)</f>
        <v>93.8</v>
      </c>
      <c r="G26" s="9">
        <f t="shared" si="0"/>
        <v>83.9</v>
      </c>
    </row>
    <row r="27" ht="25" customHeight="1" spans="1:7">
      <c r="A27" s="6" t="s">
        <v>34</v>
      </c>
      <c r="B27" s="7">
        <v>140203</v>
      </c>
      <c r="C27" s="13" t="s">
        <v>42</v>
      </c>
      <c r="D27" s="8" t="s">
        <v>40</v>
      </c>
      <c r="E27" s="7">
        <v>70</v>
      </c>
      <c r="F27" s="9">
        <f>VLOOKUP(C27,[1]Sheet1!$C:$E,3,FALSE)</f>
        <v>89</v>
      </c>
      <c r="G27" s="9">
        <f t="shared" si="0"/>
        <v>79.5</v>
      </c>
    </row>
    <row r="28" ht="25" customHeight="1" spans="1:7">
      <c r="A28" s="6" t="s">
        <v>34</v>
      </c>
      <c r="B28" s="7">
        <v>140203</v>
      </c>
      <c r="C28" s="13" t="s">
        <v>43</v>
      </c>
      <c r="D28" s="8" t="s">
        <v>40</v>
      </c>
      <c r="E28" s="7">
        <v>66</v>
      </c>
      <c r="F28" s="9">
        <f>VLOOKUP(C28,[1]Sheet1!$C:$E,3,FALSE)</f>
        <v>92.6</v>
      </c>
      <c r="G28" s="9">
        <f t="shared" si="0"/>
        <v>79.3</v>
      </c>
    </row>
    <row r="29" ht="25" customHeight="1" spans="1:7">
      <c r="A29" s="6" t="s">
        <v>34</v>
      </c>
      <c r="B29" s="7">
        <v>140203</v>
      </c>
      <c r="C29" s="13" t="s">
        <v>44</v>
      </c>
      <c r="D29" s="8" t="s">
        <v>40</v>
      </c>
      <c r="E29" s="7">
        <v>59</v>
      </c>
      <c r="F29" s="9">
        <f>VLOOKUP(C29,[1]Sheet1!$C:$E,3,FALSE)</f>
        <v>90</v>
      </c>
      <c r="G29" s="9">
        <f t="shared" si="0"/>
        <v>74.5</v>
      </c>
    </row>
    <row r="30" ht="25" customHeight="1" spans="1:7">
      <c r="A30" s="6" t="s">
        <v>34</v>
      </c>
      <c r="B30" s="7">
        <v>140203</v>
      </c>
      <c r="C30" s="13" t="s">
        <v>45</v>
      </c>
      <c r="D30" s="8" t="s">
        <v>40</v>
      </c>
      <c r="E30" s="7">
        <v>63</v>
      </c>
      <c r="F30" s="9">
        <f>VLOOKUP(C30,[1]Sheet1!$C:$E,3,FALSE)</f>
        <v>85.6</v>
      </c>
      <c r="G30" s="9">
        <f t="shared" si="0"/>
        <v>74.3</v>
      </c>
    </row>
    <row r="31" ht="25" customHeight="1" spans="1:7">
      <c r="A31" s="6" t="s">
        <v>34</v>
      </c>
      <c r="B31" s="7">
        <v>140203</v>
      </c>
      <c r="C31" s="13" t="s">
        <v>46</v>
      </c>
      <c r="D31" s="8" t="s">
        <v>40</v>
      </c>
      <c r="E31" s="7">
        <v>55</v>
      </c>
      <c r="F31" s="9">
        <f>VLOOKUP(C31,[1]Sheet1!$C:$E,3,FALSE)</f>
        <v>92</v>
      </c>
      <c r="G31" s="9">
        <f t="shared" si="0"/>
        <v>73.5</v>
      </c>
    </row>
    <row r="32" ht="25" customHeight="1" spans="1:7">
      <c r="A32" s="6" t="s">
        <v>34</v>
      </c>
      <c r="B32" s="7">
        <v>140203</v>
      </c>
      <c r="C32" s="13" t="s">
        <v>47</v>
      </c>
      <c r="D32" s="8" t="s">
        <v>40</v>
      </c>
      <c r="E32" s="7">
        <v>57</v>
      </c>
      <c r="F32" s="9">
        <f>VLOOKUP(C32,[1]Sheet1!$C:$E,3,FALSE)</f>
        <v>88.6</v>
      </c>
      <c r="G32" s="9">
        <f t="shared" si="0"/>
        <v>72.8</v>
      </c>
    </row>
    <row r="33" ht="25" customHeight="1" spans="1:7">
      <c r="A33" s="6" t="s">
        <v>34</v>
      </c>
      <c r="B33" s="7">
        <v>140203</v>
      </c>
      <c r="C33" s="13" t="s">
        <v>48</v>
      </c>
      <c r="D33" s="8" t="s">
        <v>40</v>
      </c>
      <c r="E33" s="7">
        <v>56</v>
      </c>
      <c r="F33" s="9">
        <f>VLOOKUP(C33,[1]Sheet1!$C:$E,3,FALSE)</f>
        <v>87.2</v>
      </c>
      <c r="G33" s="9">
        <f t="shared" si="0"/>
        <v>71.6</v>
      </c>
    </row>
    <row r="34" ht="25" customHeight="1" spans="1:7">
      <c r="A34" s="6" t="s">
        <v>34</v>
      </c>
      <c r="B34" s="7">
        <v>140203</v>
      </c>
      <c r="C34" s="13" t="s">
        <v>49</v>
      </c>
      <c r="D34" s="8" t="s">
        <v>40</v>
      </c>
      <c r="E34" s="7">
        <v>55</v>
      </c>
      <c r="F34" s="9">
        <f>VLOOKUP(C34,[1]Sheet1!$C:$E,3,FALSE)</f>
        <v>86.8</v>
      </c>
      <c r="G34" s="9">
        <f t="shared" si="0"/>
        <v>70.9</v>
      </c>
    </row>
    <row r="35" ht="25" customHeight="1" spans="1:7">
      <c r="A35" s="6" t="s">
        <v>34</v>
      </c>
      <c r="B35" s="7">
        <v>140203</v>
      </c>
      <c r="C35" s="13" t="s">
        <v>50</v>
      </c>
      <c r="D35" s="8" t="s">
        <v>40</v>
      </c>
      <c r="E35" s="7">
        <v>54</v>
      </c>
      <c r="F35" s="9">
        <f>VLOOKUP(C35,[1]Sheet1!$C:$E,3,FALSE)</f>
        <v>86.4</v>
      </c>
      <c r="G35" s="9">
        <f t="shared" si="0"/>
        <v>70.2</v>
      </c>
    </row>
    <row r="36" ht="25" customHeight="1" spans="1:7">
      <c r="A36" s="6" t="s">
        <v>34</v>
      </c>
      <c r="B36" s="7">
        <v>140203</v>
      </c>
      <c r="C36" s="13" t="s">
        <v>51</v>
      </c>
      <c r="D36" s="8" t="s">
        <v>40</v>
      </c>
      <c r="E36" s="7">
        <v>56</v>
      </c>
      <c r="F36" s="9">
        <f>VLOOKUP(C36,[1]Sheet1!$C:$E,3,FALSE)</f>
        <v>83.2</v>
      </c>
      <c r="G36" s="9">
        <f t="shared" si="0"/>
        <v>69.6</v>
      </c>
    </row>
    <row r="37" ht="25" customHeight="1" spans="1:7">
      <c r="A37" s="6" t="s">
        <v>34</v>
      </c>
      <c r="B37" s="7">
        <v>140203</v>
      </c>
      <c r="C37" s="13" t="s">
        <v>52</v>
      </c>
      <c r="D37" s="8" t="s">
        <v>40</v>
      </c>
      <c r="E37" s="7">
        <v>66</v>
      </c>
      <c r="F37" s="9">
        <v>0</v>
      </c>
      <c r="G37" s="9">
        <f t="shared" si="0"/>
        <v>33</v>
      </c>
    </row>
    <row r="38" ht="25" customHeight="1" spans="1:7">
      <c r="A38" s="6" t="s">
        <v>34</v>
      </c>
      <c r="B38" s="7">
        <v>140203</v>
      </c>
      <c r="C38" s="13" t="s">
        <v>53</v>
      </c>
      <c r="D38" s="8" t="s">
        <v>40</v>
      </c>
      <c r="E38" s="7">
        <v>63</v>
      </c>
      <c r="F38" s="9">
        <v>0</v>
      </c>
      <c r="G38" s="9">
        <f t="shared" si="0"/>
        <v>31.5</v>
      </c>
    </row>
    <row r="39" ht="25" customHeight="1" spans="1:7">
      <c r="A39" s="6" t="s">
        <v>34</v>
      </c>
      <c r="B39" s="7">
        <v>140205</v>
      </c>
      <c r="C39" s="13" t="s">
        <v>54</v>
      </c>
      <c r="D39" s="8" t="s">
        <v>55</v>
      </c>
      <c r="E39" s="7">
        <v>75</v>
      </c>
      <c r="F39" s="9">
        <f>VLOOKUP(C39,[1]Sheet1!$C:$E,3,FALSE)</f>
        <v>87.4</v>
      </c>
      <c r="G39" s="9">
        <f t="shared" si="0"/>
        <v>81.2</v>
      </c>
    </row>
    <row r="40" ht="25" customHeight="1" spans="1:7">
      <c r="A40" s="6" t="s">
        <v>34</v>
      </c>
      <c r="B40" s="7">
        <v>140205</v>
      </c>
      <c r="C40" s="13" t="s">
        <v>56</v>
      </c>
      <c r="D40" s="8" t="s">
        <v>55</v>
      </c>
      <c r="E40" s="7">
        <v>60</v>
      </c>
      <c r="F40" s="9">
        <f>VLOOKUP(C40,[1]Sheet1!$C:$E,3,FALSE)</f>
        <v>87.5</v>
      </c>
      <c r="G40" s="9">
        <f t="shared" si="0"/>
        <v>73.75</v>
      </c>
    </row>
    <row r="41" ht="25" customHeight="1" spans="1:7">
      <c r="A41" s="6" t="s">
        <v>34</v>
      </c>
      <c r="B41" s="7">
        <v>140206</v>
      </c>
      <c r="C41" s="13" t="s">
        <v>57</v>
      </c>
      <c r="D41" s="8" t="s">
        <v>58</v>
      </c>
      <c r="E41" s="7">
        <v>78</v>
      </c>
      <c r="F41" s="9">
        <f>VLOOKUP(C41,[1]Sheet1!$C:$E,3,FALSE)</f>
        <v>90.2</v>
      </c>
      <c r="G41" s="9">
        <f t="shared" si="0"/>
        <v>84.1</v>
      </c>
    </row>
    <row r="42" ht="25" customHeight="1" spans="1:7">
      <c r="A42" s="6" t="s">
        <v>34</v>
      </c>
      <c r="B42" s="7">
        <v>140206</v>
      </c>
      <c r="C42" s="13" t="s">
        <v>59</v>
      </c>
      <c r="D42" s="8" t="s">
        <v>58</v>
      </c>
      <c r="E42" s="7">
        <v>72</v>
      </c>
      <c r="F42" s="9">
        <f>VLOOKUP(C42,[1]Sheet1!$C:$E,3,FALSE)</f>
        <v>89.2</v>
      </c>
      <c r="G42" s="9">
        <f t="shared" si="0"/>
        <v>80.6</v>
      </c>
    </row>
    <row r="43" ht="25" customHeight="1" spans="1:7">
      <c r="A43" s="6" t="s">
        <v>34</v>
      </c>
      <c r="B43" s="7">
        <v>140207</v>
      </c>
      <c r="C43" s="13" t="s">
        <v>60</v>
      </c>
      <c r="D43" s="8" t="s">
        <v>61</v>
      </c>
      <c r="E43" s="7">
        <v>76</v>
      </c>
      <c r="F43" s="9">
        <f>VLOOKUP(C43,[2]Sheet1!$C:$E,3,FALSE)</f>
        <v>84.6</v>
      </c>
      <c r="G43" s="9">
        <f t="shared" si="0"/>
        <v>80.3</v>
      </c>
    </row>
    <row r="44" ht="25" customHeight="1" spans="1:7">
      <c r="A44" s="6" t="s">
        <v>34</v>
      </c>
      <c r="B44" s="7">
        <v>140207</v>
      </c>
      <c r="C44" s="13" t="s">
        <v>62</v>
      </c>
      <c r="D44" s="8" t="s">
        <v>61</v>
      </c>
      <c r="E44" s="7">
        <v>79</v>
      </c>
      <c r="F44" s="9">
        <f>VLOOKUP(C44,[2]Sheet1!$C:$E,3,FALSE)</f>
        <v>80.6</v>
      </c>
      <c r="G44" s="9">
        <f t="shared" si="0"/>
        <v>79.8</v>
      </c>
    </row>
    <row r="45" ht="25" customHeight="1" spans="1:7">
      <c r="A45" s="6" t="s">
        <v>34</v>
      </c>
      <c r="B45" s="7">
        <v>140207</v>
      </c>
      <c r="C45" s="13" t="s">
        <v>63</v>
      </c>
      <c r="D45" s="8" t="s">
        <v>61</v>
      </c>
      <c r="E45" s="7">
        <v>73</v>
      </c>
      <c r="F45" s="9">
        <f>VLOOKUP(C45,[2]Sheet1!$C:$E,3,FALSE)</f>
        <v>86</v>
      </c>
      <c r="G45" s="9">
        <f t="shared" si="0"/>
        <v>79.5</v>
      </c>
    </row>
    <row r="46" ht="25" customHeight="1" spans="1:7">
      <c r="A46" s="6" t="s">
        <v>34</v>
      </c>
      <c r="B46" s="7">
        <v>140207</v>
      </c>
      <c r="C46" s="13" t="s">
        <v>64</v>
      </c>
      <c r="D46" s="8" t="s">
        <v>61</v>
      </c>
      <c r="E46" s="7">
        <v>73</v>
      </c>
      <c r="F46" s="9">
        <f>VLOOKUP(C46,[2]Sheet1!$C:$E,3,FALSE)</f>
        <v>83.6</v>
      </c>
      <c r="G46" s="9">
        <f t="shared" si="0"/>
        <v>78.3</v>
      </c>
    </row>
    <row r="47" ht="25" customHeight="1" spans="1:7">
      <c r="A47" s="6" t="s">
        <v>34</v>
      </c>
      <c r="B47" s="7">
        <v>140207</v>
      </c>
      <c r="C47" s="13" t="s">
        <v>65</v>
      </c>
      <c r="D47" s="8" t="s">
        <v>61</v>
      </c>
      <c r="E47" s="7">
        <v>73</v>
      </c>
      <c r="F47" s="9">
        <f>VLOOKUP(C47,[2]Sheet1!$C:$E,3,FALSE)</f>
        <v>83.6</v>
      </c>
      <c r="G47" s="9">
        <f t="shared" si="0"/>
        <v>78.3</v>
      </c>
    </row>
    <row r="48" ht="25" customHeight="1" spans="1:7">
      <c r="A48" s="6" t="s">
        <v>34</v>
      </c>
      <c r="B48" s="7">
        <v>140207</v>
      </c>
      <c r="C48" s="13" t="s">
        <v>66</v>
      </c>
      <c r="D48" s="8" t="s">
        <v>61</v>
      </c>
      <c r="E48" s="7">
        <v>79</v>
      </c>
      <c r="F48" s="9">
        <v>0</v>
      </c>
      <c r="G48" s="9">
        <f t="shared" si="0"/>
        <v>39.5</v>
      </c>
    </row>
    <row r="49" ht="25" customHeight="1" spans="1:7">
      <c r="A49" s="6" t="s">
        <v>34</v>
      </c>
      <c r="B49" s="7">
        <v>140208</v>
      </c>
      <c r="C49" s="13" t="s">
        <v>67</v>
      </c>
      <c r="D49" s="8" t="s">
        <v>68</v>
      </c>
      <c r="E49" s="7">
        <v>59</v>
      </c>
      <c r="F49" s="9">
        <f>VLOOKUP(C49,[2]Sheet1!$C:$E,3,FALSE)</f>
        <v>82.2</v>
      </c>
      <c r="G49" s="9">
        <f t="shared" si="0"/>
        <v>70.6</v>
      </c>
    </row>
    <row r="50" ht="25" customHeight="1" spans="1:7">
      <c r="A50" s="6" t="s">
        <v>34</v>
      </c>
      <c r="B50" s="7">
        <v>140208</v>
      </c>
      <c r="C50" s="13" t="s">
        <v>69</v>
      </c>
      <c r="D50" s="8" t="s">
        <v>68</v>
      </c>
      <c r="E50" s="7">
        <v>69</v>
      </c>
      <c r="F50" s="9">
        <f>VLOOKUP(C50,[2]Sheet1!$C:$E,3,FALSE)</f>
        <v>81.4</v>
      </c>
      <c r="G50" s="9">
        <f t="shared" si="0"/>
        <v>75.2</v>
      </c>
    </row>
    <row r="51" ht="25" customHeight="1" spans="1:7">
      <c r="A51" s="6" t="s">
        <v>70</v>
      </c>
      <c r="B51" s="7">
        <v>140302</v>
      </c>
      <c r="C51" s="13" t="s">
        <v>71</v>
      </c>
      <c r="D51" s="8" t="s">
        <v>72</v>
      </c>
      <c r="E51" s="7">
        <v>67</v>
      </c>
      <c r="F51" s="9">
        <f>VLOOKUP(C51,[1]Sheet1!$C:$E,3,FALSE)</f>
        <v>90.3</v>
      </c>
      <c r="G51" s="9">
        <f t="shared" si="0"/>
        <v>78.65</v>
      </c>
    </row>
    <row r="52" ht="25" customHeight="1" spans="1:7">
      <c r="A52" s="6" t="s">
        <v>70</v>
      </c>
      <c r="B52" s="7">
        <v>140302</v>
      </c>
      <c r="C52" s="13" t="s">
        <v>73</v>
      </c>
      <c r="D52" s="8" t="s">
        <v>72</v>
      </c>
      <c r="E52" s="7">
        <v>66</v>
      </c>
      <c r="F52" s="9">
        <f>VLOOKUP(C52,[1]Sheet1!$C:$E,3,FALSE)</f>
        <v>89.3</v>
      </c>
      <c r="G52" s="9">
        <f t="shared" si="0"/>
        <v>77.65</v>
      </c>
    </row>
    <row r="53" ht="25" customHeight="1" spans="1:7">
      <c r="A53" s="6" t="s">
        <v>70</v>
      </c>
      <c r="B53" s="7">
        <v>140302</v>
      </c>
      <c r="C53" s="13" t="s">
        <v>74</v>
      </c>
      <c r="D53" s="8" t="s">
        <v>72</v>
      </c>
      <c r="E53" s="7">
        <v>64</v>
      </c>
      <c r="F53" s="9">
        <f>VLOOKUP(C53,[1]Sheet1!$C:$E,3,FALSE)</f>
        <v>91.2</v>
      </c>
      <c r="G53" s="9">
        <f t="shared" si="0"/>
        <v>77.6</v>
      </c>
    </row>
    <row r="54" ht="25" customHeight="1" spans="1:7">
      <c r="A54" s="6" t="s">
        <v>70</v>
      </c>
      <c r="B54" s="7">
        <v>140302</v>
      </c>
      <c r="C54" s="13" t="s">
        <v>75</v>
      </c>
      <c r="D54" s="8" t="s">
        <v>72</v>
      </c>
      <c r="E54" s="7">
        <v>63</v>
      </c>
      <c r="F54" s="9">
        <f>VLOOKUP(C54,[1]Sheet1!$C:$E,3,FALSE)</f>
        <v>91.2</v>
      </c>
      <c r="G54" s="9">
        <f t="shared" si="0"/>
        <v>77.1</v>
      </c>
    </row>
    <row r="55" ht="25" customHeight="1" spans="1:7">
      <c r="A55" s="6" t="s">
        <v>70</v>
      </c>
      <c r="B55" s="7">
        <v>140302</v>
      </c>
      <c r="C55" s="13" t="s">
        <v>76</v>
      </c>
      <c r="D55" s="8" t="s">
        <v>72</v>
      </c>
      <c r="E55" s="7">
        <v>66</v>
      </c>
      <c r="F55" s="9">
        <f>VLOOKUP(C55,[1]Sheet1!$C:$E,3,FALSE)</f>
        <v>86</v>
      </c>
      <c r="G55" s="9">
        <f t="shared" si="0"/>
        <v>76</v>
      </c>
    </row>
    <row r="56" ht="25" customHeight="1" spans="1:7">
      <c r="A56" s="6" t="s">
        <v>70</v>
      </c>
      <c r="B56" s="7">
        <v>140302</v>
      </c>
      <c r="C56" s="13" t="s">
        <v>77</v>
      </c>
      <c r="D56" s="8" t="s">
        <v>72</v>
      </c>
      <c r="E56" s="7">
        <v>63</v>
      </c>
      <c r="F56" s="9">
        <f>VLOOKUP(C56,[1]Sheet1!$C:$E,3,FALSE)</f>
        <v>85.8</v>
      </c>
      <c r="G56" s="9">
        <f t="shared" si="0"/>
        <v>74.4</v>
      </c>
    </row>
    <row r="57" ht="25" customHeight="1" spans="1:7">
      <c r="A57" s="6" t="s">
        <v>70</v>
      </c>
      <c r="B57" s="7">
        <v>140303</v>
      </c>
      <c r="C57" s="13" t="s">
        <v>78</v>
      </c>
      <c r="D57" s="8" t="s">
        <v>79</v>
      </c>
      <c r="E57" s="10">
        <v>41</v>
      </c>
      <c r="F57" s="9">
        <f>VLOOKUP(C57,[1]Sheet1!$C:$E,3,FALSE)</f>
        <v>84.8</v>
      </c>
      <c r="G57" s="9">
        <f t="shared" si="0"/>
        <v>62.9</v>
      </c>
    </row>
    <row r="58" ht="25" customHeight="1" spans="1:7">
      <c r="A58" s="6" t="s">
        <v>70</v>
      </c>
      <c r="B58" s="7">
        <v>140304</v>
      </c>
      <c r="C58" s="13" t="s">
        <v>80</v>
      </c>
      <c r="D58" s="8" t="s">
        <v>81</v>
      </c>
      <c r="E58" s="7">
        <v>60</v>
      </c>
      <c r="F58" s="9">
        <f>VLOOKUP(C58,[1]Sheet1!$C:$E,3,FALSE)</f>
        <v>83.4</v>
      </c>
      <c r="G58" s="9">
        <f t="shared" si="0"/>
        <v>71.7</v>
      </c>
    </row>
    <row r="59" ht="25" customHeight="1" spans="1:7">
      <c r="A59" s="6" t="s">
        <v>70</v>
      </c>
      <c r="B59" s="7">
        <v>140304</v>
      </c>
      <c r="C59" s="13" t="s">
        <v>82</v>
      </c>
      <c r="D59" s="8" t="s">
        <v>81</v>
      </c>
      <c r="E59" s="7">
        <v>60</v>
      </c>
      <c r="F59" s="9">
        <f>VLOOKUP(C59,[1]Sheet1!$C:$E,3,FALSE)</f>
        <v>82.9</v>
      </c>
      <c r="G59" s="9">
        <f t="shared" si="0"/>
        <v>71.45</v>
      </c>
    </row>
    <row r="60" ht="25" customHeight="1" spans="1:7">
      <c r="A60" s="6" t="s">
        <v>70</v>
      </c>
      <c r="B60" s="7">
        <v>140304</v>
      </c>
      <c r="C60" s="13" t="s">
        <v>83</v>
      </c>
      <c r="D60" s="8" t="s">
        <v>81</v>
      </c>
      <c r="E60" s="7">
        <v>57</v>
      </c>
      <c r="F60" s="9">
        <f>VLOOKUP(C60,[1]Sheet1!$C:$E,3,FALSE)</f>
        <v>75.4</v>
      </c>
      <c r="G60" s="9">
        <f t="shared" si="0"/>
        <v>66.2</v>
      </c>
    </row>
    <row r="61" ht="25" customHeight="1" spans="1:7">
      <c r="A61" s="6" t="s">
        <v>84</v>
      </c>
      <c r="B61" s="7">
        <v>140401</v>
      </c>
      <c r="C61" s="13" t="s">
        <v>85</v>
      </c>
      <c r="D61" s="8" t="s">
        <v>86</v>
      </c>
      <c r="E61" s="7">
        <v>66</v>
      </c>
      <c r="F61" s="9">
        <f>VLOOKUP(C61,[1]Sheet1!$C:$E,3,FALSE)</f>
        <v>87.4</v>
      </c>
      <c r="G61" s="9">
        <f t="shared" si="0"/>
        <v>76.7</v>
      </c>
    </row>
    <row r="62" ht="25" customHeight="1" spans="1:7">
      <c r="A62" s="6" t="s">
        <v>84</v>
      </c>
      <c r="B62" s="7">
        <v>140401</v>
      </c>
      <c r="C62" s="13" t="s">
        <v>87</v>
      </c>
      <c r="D62" s="8" t="s">
        <v>86</v>
      </c>
      <c r="E62" s="7">
        <v>60</v>
      </c>
      <c r="F62" s="9">
        <f>VLOOKUP(C62,[1]Sheet1!$C:$E,3,FALSE)</f>
        <v>84.2</v>
      </c>
      <c r="G62" s="9">
        <f t="shared" si="0"/>
        <v>72.1</v>
      </c>
    </row>
    <row r="63" ht="25" customHeight="1" spans="1:7">
      <c r="A63" s="6" t="s">
        <v>84</v>
      </c>
      <c r="B63" s="7">
        <v>140401</v>
      </c>
      <c r="C63" s="13" t="s">
        <v>88</v>
      </c>
      <c r="D63" s="8" t="s">
        <v>86</v>
      </c>
      <c r="E63" s="7">
        <v>51</v>
      </c>
      <c r="F63" s="9">
        <f>VLOOKUP(C63,[1]Sheet1!$C:$E,3,FALSE)</f>
        <v>83.6</v>
      </c>
      <c r="G63" s="9">
        <f t="shared" si="0"/>
        <v>67.3</v>
      </c>
    </row>
    <row r="64" ht="25" customHeight="1" spans="1:7">
      <c r="A64" s="6" t="s">
        <v>84</v>
      </c>
      <c r="B64" s="7">
        <v>140402</v>
      </c>
      <c r="C64" s="13" t="s">
        <v>89</v>
      </c>
      <c r="D64" s="8" t="s">
        <v>90</v>
      </c>
      <c r="E64" s="7">
        <v>61</v>
      </c>
      <c r="F64" s="9">
        <f>VLOOKUP(C64,[1]Sheet1!$C:$E,3,FALSE)</f>
        <v>88.5</v>
      </c>
      <c r="G64" s="9">
        <f t="shared" si="0"/>
        <v>74.75</v>
      </c>
    </row>
    <row r="65" ht="25" customHeight="1" spans="1:7">
      <c r="A65" s="6" t="s">
        <v>84</v>
      </c>
      <c r="B65" s="7">
        <v>140402</v>
      </c>
      <c r="C65" s="13" t="s">
        <v>91</v>
      </c>
      <c r="D65" s="8" t="s">
        <v>90</v>
      </c>
      <c r="E65" s="7">
        <v>63</v>
      </c>
      <c r="F65" s="9">
        <f>VLOOKUP(C65,[1]Sheet1!$C:$E,3,FALSE)</f>
        <v>85.8</v>
      </c>
      <c r="G65" s="9">
        <f t="shared" si="0"/>
        <v>74.4</v>
      </c>
    </row>
    <row r="66" ht="25" customHeight="1" spans="1:7">
      <c r="A66" s="6" t="s">
        <v>84</v>
      </c>
      <c r="B66" s="7">
        <v>140402</v>
      </c>
      <c r="C66" s="13" t="s">
        <v>92</v>
      </c>
      <c r="D66" s="8" t="s">
        <v>90</v>
      </c>
      <c r="E66" s="7">
        <v>61</v>
      </c>
      <c r="F66" s="9">
        <f>VLOOKUP(C66,[1]Sheet1!$C:$E,3,FALSE)</f>
        <v>85.6</v>
      </c>
      <c r="G66" s="9">
        <f t="shared" si="0"/>
        <v>73.3</v>
      </c>
    </row>
    <row r="67" ht="25" customHeight="1" spans="1:7">
      <c r="A67" s="6" t="s">
        <v>84</v>
      </c>
      <c r="B67" s="7">
        <v>140403</v>
      </c>
      <c r="C67" s="13" t="s">
        <v>93</v>
      </c>
      <c r="D67" s="8" t="s">
        <v>94</v>
      </c>
      <c r="E67" s="7">
        <v>73</v>
      </c>
      <c r="F67" s="9">
        <f>VLOOKUP(C67,[1]Sheet1!$C:$E,3,FALSE)</f>
        <v>91.2</v>
      </c>
      <c r="G67" s="9">
        <f t="shared" si="0"/>
        <v>82.1</v>
      </c>
    </row>
    <row r="68" ht="25" customHeight="1" spans="1:7">
      <c r="A68" s="6" t="s">
        <v>84</v>
      </c>
      <c r="B68" s="7">
        <v>140403</v>
      </c>
      <c r="C68" s="13" t="s">
        <v>95</v>
      </c>
      <c r="D68" s="8" t="s">
        <v>94</v>
      </c>
      <c r="E68" s="7">
        <v>60</v>
      </c>
      <c r="F68" s="9">
        <f>VLOOKUP(C68,[1]Sheet1!$C:$E,3,FALSE)</f>
        <v>81.5</v>
      </c>
      <c r="G68" s="9">
        <f t="shared" ref="G68:G131" si="1">AVERAGE(E68,F68)</f>
        <v>70.75</v>
      </c>
    </row>
    <row r="69" ht="25" customHeight="1" spans="1:7">
      <c r="A69" s="6" t="s">
        <v>84</v>
      </c>
      <c r="B69" s="7">
        <v>140403</v>
      </c>
      <c r="C69" s="13" t="s">
        <v>96</v>
      </c>
      <c r="D69" s="8" t="s">
        <v>94</v>
      </c>
      <c r="E69" s="7">
        <v>59</v>
      </c>
      <c r="F69" s="9">
        <f>VLOOKUP(C69,[1]Sheet1!$C:$E,3,FALSE)</f>
        <v>82.2</v>
      </c>
      <c r="G69" s="9">
        <f t="shared" si="1"/>
        <v>70.6</v>
      </c>
    </row>
    <row r="70" ht="25" customHeight="1" spans="1:7">
      <c r="A70" s="6" t="s">
        <v>97</v>
      </c>
      <c r="B70" s="7">
        <v>140501</v>
      </c>
      <c r="C70" s="13" t="s">
        <v>98</v>
      </c>
      <c r="D70" s="8" t="s">
        <v>99</v>
      </c>
      <c r="E70" s="7">
        <v>73</v>
      </c>
      <c r="F70" s="9">
        <f>VLOOKUP(C70,[2]Sheet1!$C:$E,3,FALSE)</f>
        <v>82.6</v>
      </c>
      <c r="G70" s="9">
        <f t="shared" si="1"/>
        <v>77.8</v>
      </c>
    </row>
    <row r="71" ht="25" customHeight="1" spans="1:7">
      <c r="A71" s="6" t="s">
        <v>97</v>
      </c>
      <c r="B71" s="7">
        <v>140501</v>
      </c>
      <c r="C71" s="13" t="s">
        <v>100</v>
      </c>
      <c r="D71" s="8" t="s">
        <v>99</v>
      </c>
      <c r="E71" s="7">
        <v>66</v>
      </c>
      <c r="F71" s="9">
        <f>VLOOKUP(C71,[2]Sheet1!$C:$E,3,FALSE)</f>
        <v>85</v>
      </c>
      <c r="G71" s="9">
        <f t="shared" si="1"/>
        <v>75.5</v>
      </c>
    </row>
    <row r="72" ht="25" customHeight="1" spans="1:7">
      <c r="A72" s="6" t="s">
        <v>97</v>
      </c>
      <c r="B72" s="7">
        <v>140502</v>
      </c>
      <c r="C72" s="13" t="s">
        <v>101</v>
      </c>
      <c r="D72" s="8" t="s">
        <v>102</v>
      </c>
      <c r="E72" s="7">
        <v>76</v>
      </c>
      <c r="F72" s="9">
        <f>VLOOKUP(C72,[2]Sheet1!$C:$E,3,FALSE)</f>
        <v>91.9</v>
      </c>
      <c r="G72" s="9">
        <f t="shared" si="1"/>
        <v>83.95</v>
      </c>
    </row>
    <row r="73" ht="25" customHeight="1" spans="1:7">
      <c r="A73" s="6" t="s">
        <v>97</v>
      </c>
      <c r="B73" s="7">
        <v>140502</v>
      </c>
      <c r="C73" s="13" t="s">
        <v>103</v>
      </c>
      <c r="D73" s="8" t="s">
        <v>102</v>
      </c>
      <c r="E73" s="7">
        <v>78</v>
      </c>
      <c r="F73" s="9">
        <f>VLOOKUP(C73,[2]Sheet1!$C:$E,3,FALSE)</f>
        <v>86</v>
      </c>
      <c r="G73" s="9">
        <f t="shared" si="1"/>
        <v>82</v>
      </c>
    </row>
    <row r="74" ht="25" customHeight="1" spans="1:7">
      <c r="A74" s="6" t="s">
        <v>97</v>
      </c>
      <c r="B74" s="7">
        <v>140502</v>
      </c>
      <c r="C74" s="13" t="s">
        <v>104</v>
      </c>
      <c r="D74" s="8" t="s">
        <v>102</v>
      </c>
      <c r="E74" s="7">
        <v>70</v>
      </c>
      <c r="F74" s="9">
        <f>VLOOKUP(C74,[2]Sheet1!$C:$E,3,FALSE)</f>
        <v>88.8</v>
      </c>
      <c r="G74" s="9">
        <f t="shared" si="1"/>
        <v>79.4</v>
      </c>
    </row>
    <row r="75" ht="25" customHeight="1" spans="1:7">
      <c r="A75" s="6" t="s">
        <v>97</v>
      </c>
      <c r="B75" s="7">
        <v>140502</v>
      </c>
      <c r="C75" s="13" t="s">
        <v>105</v>
      </c>
      <c r="D75" s="8" t="s">
        <v>102</v>
      </c>
      <c r="E75" s="7">
        <v>70</v>
      </c>
      <c r="F75" s="9">
        <f>VLOOKUP(C75,[2]Sheet1!$C:$E,3,FALSE)</f>
        <v>88.6</v>
      </c>
      <c r="G75" s="9">
        <f t="shared" si="1"/>
        <v>79.3</v>
      </c>
    </row>
    <row r="76" ht="25" customHeight="1" spans="1:7">
      <c r="A76" s="6" t="s">
        <v>97</v>
      </c>
      <c r="B76" s="7">
        <v>140502</v>
      </c>
      <c r="C76" s="13" t="s">
        <v>106</v>
      </c>
      <c r="D76" s="8" t="s">
        <v>102</v>
      </c>
      <c r="E76" s="7">
        <v>73</v>
      </c>
      <c r="F76" s="9">
        <f>VLOOKUP(C76,[2]Sheet1!$C:$E,3,FALSE)</f>
        <v>92.8</v>
      </c>
      <c r="G76" s="9">
        <f t="shared" si="1"/>
        <v>82.9</v>
      </c>
    </row>
    <row r="77" ht="25" customHeight="1" spans="1:7">
      <c r="A77" s="6" t="s">
        <v>97</v>
      </c>
      <c r="B77" s="7">
        <v>140502</v>
      </c>
      <c r="C77" s="13" t="s">
        <v>107</v>
      </c>
      <c r="D77" s="8" t="s">
        <v>102</v>
      </c>
      <c r="E77" s="7">
        <v>73</v>
      </c>
      <c r="F77" s="9">
        <f>VLOOKUP(C77,[2]Sheet1!$C:$E,3,FALSE)</f>
        <v>87</v>
      </c>
      <c r="G77" s="9">
        <f t="shared" si="1"/>
        <v>80</v>
      </c>
    </row>
    <row r="78" ht="25" customHeight="1" spans="1:7">
      <c r="A78" s="6" t="s">
        <v>108</v>
      </c>
      <c r="B78" s="7">
        <v>140601</v>
      </c>
      <c r="C78" s="13" t="s">
        <v>109</v>
      </c>
      <c r="D78" s="8" t="s">
        <v>110</v>
      </c>
      <c r="E78" s="7">
        <v>41</v>
      </c>
      <c r="F78" s="9">
        <f>VLOOKUP(C78,[1]Sheet1!$C:$E,3,FALSE)</f>
        <v>83.4</v>
      </c>
      <c r="G78" s="9">
        <f t="shared" si="1"/>
        <v>62.2</v>
      </c>
    </row>
    <row r="79" ht="25" customHeight="1" spans="1:7">
      <c r="A79" s="6" t="s">
        <v>108</v>
      </c>
      <c r="B79" s="7">
        <v>140602</v>
      </c>
      <c r="C79" s="13" t="s">
        <v>111</v>
      </c>
      <c r="D79" s="8" t="s">
        <v>112</v>
      </c>
      <c r="E79" s="7">
        <v>86</v>
      </c>
      <c r="F79" s="9">
        <f>VLOOKUP(C79,[2]Sheet1!$C:$E,3,FALSE)</f>
        <v>89.6</v>
      </c>
      <c r="G79" s="9">
        <f t="shared" si="1"/>
        <v>87.8</v>
      </c>
    </row>
    <row r="80" ht="25" customHeight="1" spans="1:7">
      <c r="A80" s="6" t="s">
        <v>108</v>
      </c>
      <c r="B80" s="7">
        <v>140602</v>
      </c>
      <c r="C80" s="13" t="s">
        <v>113</v>
      </c>
      <c r="D80" s="8" t="s">
        <v>112</v>
      </c>
      <c r="E80" s="7">
        <v>78</v>
      </c>
      <c r="F80" s="9">
        <f>VLOOKUP(C80,[2]Sheet1!$C:$E,3,FALSE)</f>
        <v>89.8</v>
      </c>
      <c r="G80" s="9">
        <f t="shared" si="1"/>
        <v>83.9</v>
      </c>
    </row>
    <row r="81" ht="25" customHeight="1" spans="1:7">
      <c r="A81" s="6" t="s">
        <v>108</v>
      </c>
      <c r="B81" s="7">
        <v>140602</v>
      </c>
      <c r="C81" s="13" t="s">
        <v>114</v>
      </c>
      <c r="D81" s="8" t="s">
        <v>112</v>
      </c>
      <c r="E81" s="7">
        <v>79</v>
      </c>
      <c r="F81" s="9">
        <f>VLOOKUP(C81,[2]Sheet1!$C:$E,3,FALSE)</f>
        <v>86.2</v>
      </c>
      <c r="G81" s="9">
        <f t="shared" si="1"/>
        <v>82.6</v>
      </c>
    </row>
    <row r="82" ht="25" customHeight="1" spans="1:7">
      <c r="A82" s="6" t="s">
        <v>115</v>
      </c>
      <c r="B82" s="7">
        <v>140801</v>
      </c>
      <c r="C82" s="13" t="s">
        <v>116</v>
      </c>
      <c r="D82" s="8" t="s">
        <v>117</v>
      </c>
      <c r="E82" s="7">
        <v>55</v>
      </c>
      <c r="F82" s="9">
        <f>VLOOKUP(C82,[1]Sheet1!$C:$E,3,FALSE)</f>
        <v>88.2</v>
      </c>
      <c r="G82" s="9">
        <f t="shared" si="1"/>
        <v>71.6</v>
      </c>
    </row>
    <row r="83" ht="25" customHeight="1" spans="1:7">
      <c r="A83" s="6" t="s">
        <v>115</v>
      </c>
      <c r="B83" s="7">
        <v>140801</v>
      </c>
      <c r="C83" s="13" t="s">
        <v>118</v>
      </c>
      <c r="D83" s="8" t="s">
        <v>117</v>
      </c>
      <c r="E83" s="7">
        <v>57</v>
      </c>
      <c r="F83" s="9">
        <f>VLOOKUP(C83,[1]Sheet1!$C:$E,3,FALSE)</f>
        <v>81.6</v>
      </c>
      <c r="G83" s="9">
        <f t="shared" si="1"/>
        <v>69.3</v>
      </c>
    </row>
    <row r="84" ht="25" customHeight="1" spans="1:7">
      <c r="A84" s="6" t="s">
        <v>115</v>
      </c>
      <c r="B84" s="7">
        <v>140801</v>
      </c>
      <c r="C84" s="13" t="s">
        <v>119</v>
      </c>
      <c r="D84" s="8" t="s">
        <v>117</v>
      </c>
      <c r="E84" s="7">
        <v>61</v>
      </c>
      <c r="F84" s="9">
        <f>VLOOKUP(C84,[1]Sheet1!$C:$E,3,FALSE)</f>
        <v>0</v>
      </c>
      <c r="G84" s="9">
        <f t="shared" si="1"/>
        <v>30.5</v>
      </c>
    </row>
    <row r="85" ht="25" customHeight="1" spans="1:7">
      <c r="A85" s="6" t="s">
        <v>115</v>
      </c>
      <c r="B85" s="7">
        <v>140802</v>
      </c>
      <c r="C85" s="13" t="s">
        <v>120</v>
      </c>
      <c r="D85" s="8" t="s">
        <v>121</v>
      </c>
      <c r="E85" s="7">
        <v>61</v>
      </c>
      <c r="F85" s="9">
        <f>VLOOKUP(C85,[1]Sheet1!$C:$E,3,FALSE)</f>
        <v>86.4</v>
      </c>
      <c r="G85" s="9">
        <f t="shared" si="1"/>
        <v>73.7</v>
      </c>
    </row>
    <row r="86" ht="25" customHeight="1" spans="1:7">
      <c r="A86" s="6" t="s">
        <v>115</v>
      </c>
      <c r="B86" s="7">
        <v>140802</v>
      </c>
      <c r="C86" s="13" t="s">
        <v>122</v>
      </c>
      <c r="D86" s="8" t="s">
        <v>121</v>
      </c>
      <c r="E86" s="7">
        <v>61</v>
      </c>
      <c r="F86" s="9">
        <f>VLOOKUP(C86,[1]Sheet1!$C:$E,3,FALSE)</f>
        <v>83.1</v>
      </c>
      <c r="G86" s="9">
        <f t="shared" si="1"/>
        <v>72.05</v>
      </c>
    </row>
    <row r="87" ht="25" customHeight="1" spans="1:7">
      <c r="A87" s="6" t="s">
        <v>115</v>
      </c>
      <c r="B87" s="7">
        <v>140802</v>
      </c>
      <c r="C87" s="13" t="s">
        <v>123</v>
      </c>
      <c r="D87" s="8" t="s">
        <v>121</v>
      </c>
      <c r="E87" s="7">
        <v>59</v>
      </c>
      <c r="F87" s="9">
        <f>VLOOKUP(C87,[1]Sheet1!$C:$E,3,FALSE)</f>
        <v>84.1</v>
      </c>
      <c r="G87" s="9">
        <f t="shared" si="1"/>
        <v>71.55</v>
      </c>
    </row>
    <row r="88" ht="25" customHeight="1" spans="1:7">
      <c r="A88" s="6" t="s">
        <v>115</v>
      </c>
      <c r="B88" s="7">
        <v>140803</v>
      </c>
      <c r="C88" s="13" t="s">
        <v>124</v>
      </c>
      <c r="D88" s="8" t="s">
        <v>125</v>
      </c>
      <c r="E88" s="7">
        <v>71</v>
      </c>
      <c r="F88" s="9">
        <f>VLOOKUP(C88,[2]Sheet1!$C:$E,3,FALSE)</f>
        <v>88.8</v>
      </c>
      <c r="G88" s="9">
        <f t="shared" si="1"/>
        <v>79.9</v>
      </c>
    </row>
    <row r="89" ht="25" customHeight="1" spans="1:7">
      <c r="A89" s="6" t="s">
        <v>115</v>
      </c>
      <c r="B89" s="7">
        <v>140803</v>
      </c>
      <c r="C89" s="13" t="s">
        <v>126</v>
      </c>
      <c r="D89" s="8" t="s">
        <v>125</v>
      </c>
      <c r="E89" s="7">
        <v>66</v>
      </c>
      <c r="F89" s="9">
        <f>VLOOKUP(C89,[2]Sheet1!$C:$E,3,FALSE)</f>
        <v>88</v>
      </c>
      <c r="G89" s="9">
        <f t="shared" si="1"/>
        <v>77</v>
      </c>
    </row>
    <row r="90" ht="25" customHeight="1" spans="1:7">
      <c r="A90" s="6" t="s">
        <v>115</v>
      </c>
      <c r="B90" s="7">
        <v>140803</v>
      </c>
      <c r="C90" s="13" t="s">
        <v>127</v>
      </c>
      <c r="D90" s="8" t="s">
        <v>125</v>
      </c>
      <c r="E90" s="7">
        <v>79</v>
      </c>
      <c r="F90" s="9">
        <f>VLOOKUP(C90,[2]Sheet1!$C:$E,3,FALSE)</f>
        <v>88.2</v>
      </c>
      <c r="G90" s="9">
        <f t="shared" si="1"/>
        <v>83.6</v>
      </c>
    </row>
    <row r="91" ht="25" customHeight="1" spans="1:7">
      <c r="A91" s="6" t="s">
        <v>128</v>
      </c>
      <c r="B91" s="7">
        <v>140901</v>
      </c>
      <c r="C91" s="13" t="s">
        <v>129</v>
      </c>
      <c r="D91" s="8" t="s">
        <v>130</v>
      </c>
      <c r="E91" s="7">
        <v>60</v>
      </c>
      <c r="F91" s="9">
        <f>VLOOKUP(C91,[1]Sheet1!$C:$E,3,FALSE)</f>
        <v>83.2</v>
      </c>
      <c r="G91" s="9">
        <f t="shared" si="1"/>
        <v>71.6</v>
      </c>
    </row>
    <row r="92" ht="25" customHeight="1" spans="1:7">
      <c r="A92" s="6" t="s">
        <v>128</v>
      </c>
      <c r="B92" s="7">
        <v>140901</v>
      </c>
      <c r="C92" s="13" t="s">
        <v>131</v>
      </c>
      <c r="D92" s="8" t="s">
        <v>130</v>
      </c>
      <c r="E92" s="7">
        <v>49</v>
      </c>
      <c r="F92" s="9">
        <f>VLOOKUP(C92,[1]Sheet1!$C:$E,3,FALSE)</f>
        <v>85.9</v>
      </c>
      <c r="G92" s="9">
        <f t="shared" si="1"/>
        <v>67.45</v>
      </c>
    </row>
    <row r="93" ht="25" customHeight="1" spans="1:7">
      <c r="A93" s="6" t="s">
        <v>132</v>
      </c>
      <c r="B93" s="7">
        <v>141001</v>
      </c>
      <c r="C93" s="13" t="s">
        <v>133</v>
      </c>
      <c r="D93" s="8" t="s">
        <v>134</v>
      </c>
      <c r="E93" s="7">
        <v>54</v>
      </c>
      <c r="F93" s="9">
        <f>VLOOKUP(C93,[1]Sheet1!$C:$E,3,FALSE)</f>
        <v>89</v>
      </c>
      <c r="G93" s="9">
        <f t="shared" si="1"/>
        <v>71.5</v>
      </c>
    </row>
    <row r="94" ht="25" customHeight="1" spans="1:7">
      <c r="A94" s="6" t="s">
        <v>132</v>
      </c>
      <c r="B94" s="7">
        <v>141001</v>
      </c>
      <c r="C94" s="13" t="s">
        <v>135</v>
      </c>
      <c r="D94" s="8" t="s">
        <v>134</v>
      </c>
      <c r="E94" s="7">
        <v>58</v>
      </c>
      <c r="F94" s="9">
        <f>VLOOKUP(C94,[1]Sheet1!$C:$E,3,FALSE)</f>
        <v>84</v>
      </c>
      <c r="G94" s="9">
        <f t="shared" si="1"/>
        <v>71</v>
      </c>
    </row>
    <row r="95" ht="25" customHeight="1" spans="1:7">
      <c r="A95" s="6" t="s">
        <v>132</v>
      </c>
      <c r="B95" s="7">
        <v>141001</v>
      </c>
      <c r="C95" s="13" t="s">
        <v>136</v>
      </c>
      <c r="D95" s="8" t="s">
        <v>134</v>
      </c>
      <c r="E95" s="7">
        <v>58</v>
      </c>
      <c r="F95" s="9">
        <f>VLOOKUP(C95,[1]Sheet1!$C:$E,3,FALSE)</f>
        <v>82.6</v>
      </c>
      <c r="G95" s="9">
        <f t="shared" si="1"/>
        <v>70.3</v>
      </c>
    </row>
    <row r="96" ht="25" customHeight="1" spans="1:7">
      <c r="A96" s="6" t="s">
        <v>132</v>
      </c>
      <c r="B96" s="7">
        <v>141002</v>
      </c>
      <c r="C96" s="13" t="s">
        <v>137</v>
      </c>
      <c r="D96" s="8" t="s">
        <v>138</v>
      </c>
      <c r="E96" s="7">
        <v>80</v>
      </c>
      <c r="F96" s="9">
        <f>VLOOKUP(C96,[2]Sheet1!$C:$E,3,FALSE)</f>
        <v>88.8</v>
      </c>
      <c r="G96" s="9">
        <f t="shared" si="1"/>
        <v>84.4</v>
      </c>
    </row>
    <row r="97" ht="25" customHeight="1" spans="1:7">
      <c r="A97" s="6" t="s">
        <v>132</v>
      </c>
      <c r="B97" s="7">
        <v>141002</v>
      </c>
      <c r="C97" s="13" t="s">
        <v>139</v>
      </c>
      <c r="D97" s="8" t="s">
        <v>138</v>
      </c>
      <c r="E97" s="7">
        <v>77</v>
      </c>
      <c r="F97" s="9">
        <f>VLOOKUP(C97,[2]Sheet1!$C:$E,3,FALSE)</f>
        <v>89.4</v>
      </c>
      <c r="G97" s="9">
        <f t="shared" si="1"/>
        <v>83.2</v>
      </c>
    </row>
    <row r="98" ht="25" customHeight="1" spans="1:7">
      <c r="A98" s="6" t="s">
        <v>132</v>
      </c>
      <c r="B98" s="7">
        <v>141002</v>
      </c>
      <c r="C98" s="13" t="s">
        <v>140</v>
      </c>
      <c r="D98" s="8" t="s">
        <v>138</v>
      </c>
      <c r="E98" s="7">
        <v>75</v>
      </c>
      <c r="F98" s="9">
        <f>VLOOKUP(C98,[2]Sheet1!$C:$E,3,FALSE)</f>
        <v>87.4</v>
      </c>
      <c r="G98" s="9">
        <f t="shared" si="1"/>
        <v>81.2</v>
      </c>
    </row>
    <row r="99" ht="25" customHeight="1" spans="1:7">
      <c r="A99" s="6" t="s">
        <v>132</v>
      </c>
      <c r="B99" s="7">
        <v>141002</v>
      </c>
      <c r="C99" s="13" t="s">
        <v>141</v>
      </c>
      <c r="D99" s="8" t="s">
        <v>138</v>
      </c>
      <c r="E99" s="7">
        <v>75</v>
      </c>
      <c r="F99" s="9">
        <f>VLOOKUP(C99,[2]Sheet1!$C:$E,3,FALSE)</f>
        <v>85.6</v>
      </c>
      <c r="G99" s="9">
        <f t="shared" si="1"/>
        <v>80.3</v>
      </c>
    </row>
    <row r="100" ht="25" customHeight="1" spans="1:7">
      <c r="A100" s="6" t="s">
        <v>132</v>
      </c>
      <c r="B100" s="7">
        <v>141002</v>
      </c>
      <c r="C100" s="13" t="s">
        <v>142</v>
      </c>
      <c r="D100" s="8" t="s">
        <v>138</v>
      </c>
      <c r="E100" s="7">
        <v>81</v>
      </c>
      <c r="F100" s="9">
        <f>VLOOKUP(C100,[2]Sheet1!$C:$E,3,FALSE)</f>
        <v>86</v>
      </c>
      <c r="G100" s="9">
        <f t="shared" si="1"/>
        <v>83.5</v>
      </c>
    </row>
    <row r="101" ht="25" customHeight="1" spans="1:7">
      <c r="A101" s="6" t="s">
        <v>132</v>
      </c>
      <c r="B101" s="7">
        <v>141002</v>
      </c>
      <c r="C101" s="13" t="s">
        <v>143</v>
      </c>
      <c r="D101" s="8" t="s">
        <v>138</v>
      </c>
      <c r="E101" s="7">
        <v>80</v>
      </c>
      <c r="F101" s="9">
        <f>VLOOKUP(C101,[2]Sheet1!$C:$E,3,FALSE)</f>
        <v>80.6</v>
      </c>
      <c r="G101" s="9">
        <f t="shared" si="1"/>
        <v>80.3</v>
      </c>
    </row>
    <row r="102" ht="25" customHeight="1" spans="1:7">
      <c r="A102" s="6" t="s">
        <v>132</v>
      </c>
      <c r="B102" s="7">
        <v>141003</v>
      </c>
      <c r="C102" s="13" t="s">
        <v>144</v>
      </c>
      <c r="D102" s="8" t="s">
        <v>145</v>
      </c>
      <c r="E102" s="7">
        <v>66</v>
      </c>
      <c r="F102" s="9">
        <f>VLOOKUP(C102,[1]Sheet1!$C:$E,3,FALSE)</f>
        <v>90.9</v>
      </c>
      <c r="G102" s="9">
        <f t="shared" si="1"/>
        <v>78.45</v>
      </c>
    </row>
    <row r="103" ht="25" customHeight="1" spans="1:7">
      <c r="A103" s="6" t="s">
        <v>132</v>
      </c>
      <c r="B103" s="7">
        <v>141003</v>
      </c>
      <c r="C103" s="13" t="s">
        <v>146</v>
      </c>
      <c r="D103" s="8" t="s">
        <v>145</v>
      </c>
      <c r="E103" s="7">
        <v>66</v>
      </c>
      <c r="F103" s="9">
        <f>VLOOKUP(C103,[1]Sheet1!$C:$E,3,FALSE)</f>
        <v>86</v>
      </c>
      <c r="G103" s="9">
        <f t="shared" si="1"/>
        <v>76</v>
      </c>
    </row>
    <row r="104" ht="25" customHeight="1" spans="1:7">
      <c r="A104" s="6" t="s">
        <v>132</v>
      </c>
      <c r="B104" s="7">
        <v>141003</v>
      </c>
      <c r="C104" s="13" t="s">
        <v>147</v>
      </c>
      <c r="D104" s="8" t="s">
        <v>145</v>
      </c>
      <c r="E104" s="7">
        <v>67</v>
      </c>
      <c r="F104" s="9">
        <f>VLOOKUP(C104,[1]Sheet1!$C:$E,3,FALSE)</f>
        <v>0</v>
      </c>
      <c r="G104" s="9">
        <f t="shared" si="1"/>
        <v>33.5</v>
      </c>
    </row>
    <row r="105" ht="25" customHeight="1" spans="1:7">
      <c r="A105" s="6" t="s">
        <v>132</v>
      </c>
      <c r="B105" s="7">
        <v>141003</v>
      </c>
      <c r="C105" s="13" t="s">
        <v>148</v>
      </c>
      <c r="D105" s="8" t="s">
        <v>145</v>
      </c>
      <c r="E105" s="7">
        <v>73</v>
      </c>
      <c r="F105" s="9">
        <f>VLOOKUP(C105,[1]Sheet1!$C:$E,3,FALSE)</f>
        <v>87.2</v>
      </c>
      <c r="G105" s="9">
        <f t="shared" si="1"/>
        <v>80.1</v>
      </c>
    </row>
    <row r="106" ht="25" customHeight="1" spans="1:7">
      <c r="A106" s="6" t="s">
        <v>132</v>
      </c>
      <c r="B106" s="7">
        <v>141003</v>
      </c>
      <c r="C106" s="13" t="s">
        <v>149</v>
      </c>
      <c r="D106" s="8" t="s">
        <v>145</v>
      </c>
      <c r="E106" s="7">
        <v>67</v>
      </c>
      <c r="F106" s="9">
        <f>VLOOKUP(C106,[1]Sheet1!$C:$E,3,FALSE)</f>
        <v>90.4</v>
      </c>
      <c r="G106" s="9">
        <f t="shared" si="1"/>
        <v>78.7</v>
      </c>
    </row>
    <row r="107" ht="25" customHeight="1" spans="1:7">
      <c r="A107" s="6" t="s">
        <v>150</v>
      </c>
      <c r="B107" s="7">
        <v>141201</v>
      </c>
      <c r="C107" s="13" t="s">
        <v>151</v>
      </c>
      <c r="D107" s="8" t="s">
        <v>152</v>
      </c>
      <c r="E107" s="7">
        <v>65</v>
      </c>
      <c r="F107" s="9">
        <v>88.6</v>
      </c>
      <c r="G107" s="9">
        <f t="shared" si="1"/>
        <v>76.8</v>
      </c>
    </row>
    <row r="108" ht="25" customHeight="1" spans="1:7">
      <c r="A108" s="6" t="s">
        <v>150</v>
      </c>
      <c r="B108" s="7">
        <v>141201</v>
      </c>
      <c r="C108" s="13" t="s">
        <v>153</v>
      </c>
      <c r="D108" s="8" t="s">
        <v>152</v>
      </c>
      <c r="E108" s="7">
        <v>63</v>
      </c>
      <c r="F108" s="9">
        <v>86.6</v>
      </c>
      <c r="G108" s="9">
        <f t="shared" si="1"/>
        <v>74.8</v>
      </c>
    </row>
    <row r="109" ht="25" customHeight="1" spans="1:7">
      <c r="A109" s="6" t="s">
        <v>150</v>
      </c>
      <c r="B109" s="7">
        <v>141201</v>
      </c>
      <c r="C109" s="13" t="s">
        <v>154</v>
      </c>
      <c r="D109" s="8" t="s">
        <v>152</v>
      </c>
      <c r="E109" s="7">
        <v>53</v>
      </c>
      <c r="F109" s="9">
        <v>83.6</v>
      </c>
      <c r="G109" s="9">
        <f t="shared" si="1"/>
        <v>68.3</v>
      </c>
    </row>
    <row r="110" ht="25" customHeight="1" spans="1:7">
      <c r="A110" s="6" t="s">
        <v>150</v>
      </c>
      <c r="B110" s="7">
        <v>141201</v>
      </c>
      <c r="C110" s="13" t="s">
        <v>155</v>
      </c>
      <c r="D110" s="8" t="s">
        <v>152</v>
      </c>
      <c r="E110" s="7">
        <v>67</v>
      </c>
      <c r="F110" s="9">
        <v>0</v>
      </c>
      <c r="G110" s="9">
        <f t="shared" si="1"/>
        <v>33.5</v>
      </c>
    </row>
    <row r="111" ht="25" customHeight="1" spans="1:7">
      <c r="A111" s="6" t="s">
        <v>150</v>
      </c>
      <c r="B111" s="7">
        <v>141202</v>
      </c>
      <c r="C111" s="13" t="s">
        <v>156</v>
      </c>
      <c r="D111" s="8" t="s">
        <v>157</v>
      </c>
      <c r="E111" s="7">
        <v>53</v>
      </c>
      <c r="F111" s="9">
        <f>VLOOKUP(C111,[2]Sheet1!$C:$E,3,FALSE)</f>
        <v>93.2</v>
      </c>
      <c r="G111" s="9">
        <f t="shared" si="1"/>
        <v>73.1</v>
      </c>
    </row>
    <row r="112" ht="25" customHeight="1" spans="1:7">
      <c r="A112" s="6" t="s">
        <v>150</v>
      </c>
      <c r="B112" s="7">
        <v>141202</v>
      </c>
      <c r="C112" s="13" t="s">
        <v>158</v>
      </c>
      <c r="D112" s="8" t="s">
        <v>157</v>
      </c>
      <c r="E112" s="7">
        <v>63</v>
      </c>
      <c r="F112" s="9">
        <f>VLOOKUP(C112,[2]Sheet1!$C:$E,3,FALSE)</f>
        <v>82.2</v>
      </c>
      <c r="G112" s="9">
        <f t="shared" si="1"/>
        <v>72.6</v>
      </c>
    </row>
    <row r="113" ht="25" customHeight="1" spans="1:7">
      <c r="A113" s="6" t="s">
        <v>150</v>
      </c>
      <c r="B113" s="7">
        <v>141202</v>
      </c>
      <c r="C113" s="13" t="s">
        <v>159</v>
      </c>
      <c r="D113" s="8" t="s">
        <v>157</v>
      </c>
      <c r="E113" s="7">
        <v>59</v>
      </c>
      <c r="F113" s="9">
        <f>VLOOKUP(C113,[2]Sheet1!$C:$E,3,FALSE)</f>
        <v>82</v>
      </c>
      <c r="G113" s="9">
        <f t="shared" si="1"/>
        <v>70.5</v>
      </c>
    </row>
    <row r="114" ht="25" customHeight="1" spans="1:7">
      <c r="A114" s="6" t="s">
        <v>150</v>
      </c>
      <c r="B114" s="7">
        <v>141202</v>
      </c>
      <c r="C114" s="13" t="s">
        <v>160</v>
      </c>
      <c r="D114" s="8" t="s">
        <v>157</v>
      </c>
      <c r="E114" s="10">
        <v>42</v>
      </c>
      <c r="F114" s="9">
        <f>VLOOKUP(C114,[2]Sheet1!$C:$E,3,FALSE)</f>
        <v>79.6</v>
      </c>
      <c r="G114" s="9">
        <f t="shared" si="1"/>
        <v>60.8</v>
      </c>
    </row>
    <row r="115" ht="25" customHeight="1" spans="1:7">
      <c r="A115" s="6" t="s">
        <v>150</v>
      </c>
      <c r="B115" s="7">
        <v>141202</v>
      </c>
      <c r="C115" s="13" t="s">
        <v>161</v>
      </c>
      <c r="D115" s="8" t="s">
        <v>157</v>
      </c>
      <c r="E115" s="7">
        <v>55</v>
      </c>
      <c r="F115" s="9">
        <f>VLOOKUP(C115,[2]Sheet1!$C:$E,3,FALSE)</f>
        <v>86.2</v>
      </c>
      <c r="G115" s="9">
        <f t="shared" si="1"/>
        <v>70.6</v>
      </c>
    </row>
    <row r="116" ht="25" customHeight="1" spans="1:7">
      <c r="A116" s="6" t="s">
        <v>150</v>
      </c>
      <c r="B116" s="7">
        <v>141202</v>
      </c>
      <c r="C116" s="13" t="s">
        <v>162</v>
      </c>
      <c r="D116" s="8" t="s">
        <v>157</v>
      </c>
      <c r="E116" s="7">
        <v>55</v>
      </c>
      <c r="F116" s="9">
        <f>VLOOKUP(C116,[2]Sheet1!$C:$E,3,FALSE)</f>
        <v>84.8</v>
      </c>
      <c r="G116" s="9">
        <f t="shared" si="1"/>
        <v>69.9</v>
      </c>
    </row>
    <row r="117" ht="25" customHeight="1" spans="1:7">
      <c r="A117" s="6" t="s">
        <v>150</v>
      </c>
      <c r="B117" s="7">
        <v>141203</v>
      </c>
      <c r="C117" s="13" t="s">
        <v>163</v>
      </c>
      <c r="D117" s="8" t="s">
        <v>164</v>
      </c>
      <c r="E117" s="10">
        <v>37</v>
      </c>
      <c r="F117" s="9">
        <f>VLOOKUP(C117,[2]Sheet1!$C:$E,3,FALSE)</f>
        <v>82</v>
      </c>
      <c r="G117" s="9">
        <f t="shared" si="1"/>
        <v>59.5</v>
      </c>
    </row>
    <row r="118" ht="25" customHeight="1" spans="1:7">
      <c r="A118" s="6" t="s">
        <v>150</v>
      </c>
      <c r="B118" s="7">
        <v>141203</v>
      </c>
      <c r="C118" s="13" t="s">
        <v>165</v>
      </c>
      <c r="D118" s="8" t="s">
        <v>164</v>
      </c>
      <c r="E118" s="10">
        <v>40</v>
      </c>
      <c r="F118" s="9">
        <f>VLOOKUP(C118,[2]Sheet1!$C:$E,3,FALSE)</f>
        <v>85.6</v>
      </c>
      <c r="G118" s="9">
        <f t="shared" si="1"/>
        <v>62.8</v>
      </c>
    </row>
    <row r="119" ht="25" customHeight="1" spans="1:7">
      <c r="A119" s="6" t="s">
        <v>166</v>
      </c>
      <c r="B119" s="7">
        <v>141302</v>
      </c>
      <c r="C119" s="13" t="s">
        <v>167</v>
      </c>
      <c r="D119" s="8" t="s">
        <v>168</v>
      </c>
      <c r="E119" s="7">
        <v>69</v>
      </c>
      <c r="F119" s="9">
        <f>VLOOKUP(C119,[1]Sheet1!$C:$E,3,FALSE)</f>
        <v>86.7</v>
      </c>
      <c r="G119" s="9">
        <f t="shared" si="1"/>
        <v>77.85</v>
      </c>
    </row>
    <row r="120" ht="25" customHeight="1" spans="1:7">
      <c r="A120" s="6" t="s">
        <v>166</v>
      </c>
      <c r="B120" s="7">
        <v>141302</v>
      </c>
      <c r="C120" s="13" t="s">
        <v>169</v>
      </c>
      <c r="D120" s="8" t="s">
        <v>168</v>
      </c>
      <c r="E120" s="7">
        <v>66</v>
      </c>
      <c r="F120" s="9">
        <f>VLOOKUP(C120,[1]Sheet1!$C:$E,3,FALSE)</f>
        <v>88.8</v>
      </c>
      <c r="G120" s="9">
        <f t="shared" si="1"/>
        <v>77.4</v>
      </c>
    </row>
    <row r="121" ht="25" customHeight="1" spans="1:7">
      <c r="A121" s="6" t="s">
        <v>166</v>
      </c>
      <c r="B121" s="7">
        <v>141302</v>
      </c>
      <c r="C121" s="13" t="s">
        <v>170</v>
      </c>
      <c r="D121" s="8" t="s">
        <v>168</v>
      </c>
      <c r="E121" s="7">
        <v>50</v>
      </c>
      <c r="F121" s="9">
        <f>VLOOKUP(C121,[1]Sheet1!$C:$E,3,FALSE)</f>
        <v>85.2</v>
      </c>
      <c r="G121" s="9">
        <f t="shared" si="1"/>
        <v>67.6</v>
      </c>
    </row>
    <row r="122" ht="25" customHeight="1" spans="1:7">
      <c r="A122" s="6" t="s">
        <v>166</v>
      </c>
      <c r="B122" s="7">
        <v>141302</v>
      </c>
      <c r="C122" s="13" t="s">
        <v>171</v>
      </c>
      <c r="D122" s="8" t="s">
        <v>168</v>
      </c>
      <c r="E122" s="7">
        <v>56</v>
      </c>
      <c r="F122" s="9">
        <f>VLOOKUP(C122,[1]Sheet1!$C:$E,3,FALSE)</f>
        <v>0</v>
      </c>
      <c r="G122" s="9">
        <f t="shared" si="1"/>
        <v>28</v>
      </c>
    </row>
    <row r="123" ht="25" customHeight="1" spans="1:7">
      <c r="A123" s="11" t="s">
        <v>166</v>
      </c>
      <c r="B123" s="12">
        <v>141304</v>
      </c>
      <c r="C123" s="14" t="s">
        <v>172</v>
      </c>
      <c r="D123" s="11" t="s">
        <v>173</v>
      </c>
      <c r="E123" s="12" t="s">
        <v>174</v>
      </c>
      <c r="F123" s="12">
        <f>VLOOKUP(C123,[1]Sheet1!$C:$E,3,FALSE)</f>
        <v>85.7</v>
      </c>
      <c r="G123" s="12">
        <f t="shared" si="1"/>
        <v>85.7</v>
      </c>
    </row>
    <row r="124" ht="25" customHeight="1" spans="1:7">
      <c r="A124" s="6" t="s">
        <v>166</v>
      </c>
      <c r="B124" s="7">
        <v>141305</v>
      </c>
      <c r="C124" s="13" t="s">
        <v>175</v>
      </c>
      <c r="D124" s="8" t="s">
        <v>176</v>
      </c>
      <c r="E124" s="7">
        <v>71</v>
      </c>
      <c r="F124" s="9">
        <f>VLOOKUP(C124,[1]Sheet1!$C:$E,3,FALSE)</f>
        <v>92</v>
      </c>
      <c r="G124" s="9">
        <f t="shared" si="1"/>
        <v>81.5</v>
      </c>
    </row>
    <row r="125" ht="25" customHeight="1" spans="1:7">
      <c r="A125" s="6" t="s">
        <v>166</v>
      </c>
      <c r="B125" s="7">
        <v>141305</v>
      </c>
      <c r="C125" s="13" t="s">
        <v>177</v>
      </c>
      <c r="D125" s="8" t="s">
        <v>176</v>
      </c>
      <c r="E125" s="7">
        <v>68</v>
      </c>
      <c r="F125" s="9">
        <f>VLOOKUP(C125,[1]Sheet1!$C:$E,3,FALSE)</f>
        <v>88.6</v>
      </c>
      <c r="G125" s="9">
        <f t="shared" si="1"/>
        <v>78.3</v>
      </c>
    </row>
    <row r="126" ht="25" customHeight="1" spans="1:7">
      <c r="A126" s="6" t="s">
        <v>166</v>
      </c>
      <c r="B126" s="7">
        <v>141305</v>
      </c>
      <c r="C126" s="13" t="s">
        <v>178</v>
      </c>
      <c r="D126" s="8" t="s">
        <v>176</v>
      </c>
      <c r="E126" s="7">
        <v>55</v>
      </c>
      <c r="F126" s="9">
        <f>VLOOKUP(C126,[1]Sheet1!$C:$E,3,FALSE)</f>
        <v>87</v>
      </c>
      <c r="G126" s="9">
        <f t="shared" si="1"/>
        <v>71</v>
      </c>
    </row>
    <row r="127" ht="25" customHeight="1" spans="1:7">
      <c r="A127" s="6" t="s">
        <v>166</v>
      </c>
      <c r="B127" s="7">
        <v>141306</v>
      </c>
      <c r="C127" s="13" t="s">
        <v>179</v>
      </c>
      <c r="D127" s="8" t="s">
        <v>180</v>
      </c>
      <c r="E127" s="7">
        <v>60</v>
      </c>
      <c r="F127" s="9">
        <f>VLOOKUP(C127,[1]Sheet1!$C:$E,3,FALSE)</f>
        <v>86.4</v>
      </c>
      <c r="G127" s="9">
        <f t="shared" si="1"/>
        <v>73.2</v>
      </c>
    </row>
    <row r="128" ht="25" customHeight="1" spans="1:7">
      <c r="A128" s="6" t="s">
        <v>166</v>
      </c>
      <c r="B128" s="7">
        <v>141310</v>
      </c>
      <c r="C128" s="13" t="s">
        <v>181</v>
      </c>
      <c r="D128" s="8" t="s">
        <v>182</v>
      </c>
      <c r="E128" s="7">
        <v>79</v>
      </c>
      <c r="F128" s="9">
        <v>0</v>
      </c>
      <c r="G128" s="9">
        <f t="shared" si="1"/>
        <v>39.5</v>
      </c>
    </row>
    <row r="129" ht="25" customHeight="1" spans="1:7">
      <c r="A129" s="6" t="s">
        <v>166</v>
      </c>
      <c r="B129" s="7">
        <v>141314</v>
      </c>
      <c r="C129" s="13" t="s">
        <v>183</v>
      </c>
      <c r="D129" s="8" t="s">
        <v>184</v>
      </c>
      <c r="E129" s="7">
        <v>53</v>
      </c>
      <c r="F129" s="9">
        <f>VLOOKUP(C129,[1]Sheet1!$C:$E,3,FALSE)</f>
        <v>81.4</v>
      </c>
      <c r="G129" s="9">
        <f t="shared" si="1"/>
        <v>67.2</v>
      </c>
    </row>
    <row r="130" ht="25" customHeight="1" spans="1:7">
      <c r="A130" s="6" t="s">
        <v>166</v>
      </c>
      <c r="B130" s="7">
        <v>141315</v>
      </c>
      <c r="C130" s="13" t="s">
        <v>185</v>
      </c>
      <c r="D130" s="8" t="s">
        <v>186</v>
      </c>
      <c r="E130" s="7">
        <v>62</v>
      </c>
      <c r="F130" s="9">
        <f>VLOOKUP(C130,[2]Sheet1!$C:$E,3,FALSE)</f>
        <v>91.6</v>
      </c>
      <c r="G130" s="9">
        <f t="shared" si="1"/>
        <v>76.8</v>
      </c>
    </row>
    <row r="131" ht="25" customHeight="1" spans="1:7">
      <c r="A131" s="6" t="s">
        <v>166</v>
      </c>
      <c r="B131" s="7">
        <v>141316</v>
      </c>
      <c r="C131" s="13" t="s">
        <v>187</v>
      </c>
      <c r="D131" s="8" t="s">
        <v>188</v>
      </c>
      <c r="E131" s="7">
        <v>66</v>
      </c>
      <c r="F131" s="9">
        <f>VLOOKUP(C131,[2]Sheet1!$C:$E,3,FALSE)</f>
        <v>84</v>
      </c>
      <c r="G131" s="9">
        <f t="shared" si="1"/>
        <v>75</v>
      </c>
    </row>
    <row r="132" ht="25" customHeight="1" spans="1:7">
      <c r="A132" s="6" t="s">
        <v>166</v>
      </c>
      <c r="B132" s="7">
        <v>141316</v>
      </c>
      <c r="C132" s="13" t="s">
        <v>189</v>
      </c>
      <c r="D132" s="8" t="s">
        <v>188</v>
      </c>
      <c r="E132" s="7">
        <v>61</v>
      </c>
      <c r="F132" s="9">
        <f>VLOOKUP(C132,[2]Sheet1!$C:$E,3,FALSE)</f>
        <v>80</v>
      </c>
      <c r="G132" s="9">
        <f t="shared" ref="G132:G195" si="2">AVERAGE(E132,F132)</f>
        <v>70.5</v>
      </c>
    </row>
    <row r="133" ht="25" customHeight="1" spans="1:7">
      <c r="A133" s="6" t="s">
        <v>166</v>
      </c>
      <c r="B133" s="7">
        <v>141316</v>
      </c>
      <c r="C133" s="13" t="s">
        <v>190</v>
      </c>
      <c r="D133" s="8" t="s">
        <v>188</v>
      </c>
      <c r="E133" s="7">
        <v>56</v>
      </c>
      <c r="F133" s="9">
        <f>VLOOKUP(C133,[2]Sheet1!$C:$E,3,FALSE)</f>
        <v>78</v>
      </c>
      <c r="G133" s="9">
        <f t="shared" si="2"/>
        <v>67</v>
      </c>
    </row>
    <row r="134" ht="25" customHeight="1" spans="1:7">
      <c r="A134" s="6" t="s">
        <v>166</v>
      </c>
      <c r="B134" s="7">
        <v>141317</v>
      </c>
      <c r="C134" s="13" t="s">
        <v>191</v>
      </c>
      <c r="D134" s="8" t="s">
        <v>192</v>
      </c>
      <c r="E134" s="10">
        <v>52</v>
      </c>
      <c r="F134" s="9">
        <f>VLOOKUP(C134,[2]Sheet1!$C:$E,3,FALSE)</f>
        <v>88.2</v>
      </c>
      <c r="G134" s="9">
        <f t="shared" si="2"/>
        <v>70.1</v>
      </c>
    </row>
    <row r="135" ht="25" customHeight="1" spans="1:7">
      <c r="A135" s="6" t="s">
        <v>166</v>
      </c>
      <c r="B135" s="7">
        <v>141318</v>
      </c>
      <c r="C135" s="13" t="s">
        <v>193</v>
      </c>
      <c r="D135" s="8" t="s">
        <v>194</v>
      </c>
      <c r="E135" s="7">
        <v>80</v>
      </c>
      <c r="F135" s="9">
        <f>VLOOKUP(C135,[2]Sheet1!$C:$E,3,FALSE)</f>
        <v>88.5</v>
      </c>
      <c r="G135" s="9">
        <f t="shared" si="2"/>
        <v>84.25</v>
      </c>
    </row>
    <row r="136" ht="25" customHeight="1" spans="1:7">
      <c r="A136" s="6" t="s">
        <v>166</v>
      </c>
      <c r="B136" s="7">
        <v>141318</v>
      </c>
      <c r="C136" s="13" t="s">
        <v>195</v>
      </c>
      <c r="D136" s="8" t="s">
        <v>194</v>
      </c>
      <c r="E136" s="7">
        <v>63</v>
      </c>
      <c r="F136" s="9">
        <f>VLOOKUP(C136,[2]Sheet1!$C:$E,3,FALSE)</f>
        <v>88.2</v>
      </c>
      <c r="G136" s="9">
        <f t="shared" si="2"/>
        <v>75.6</v>
      </c>
    </row>
    <row r="137" ht="25" customHeight="1" spans="1:7">
      <c r="A137" s="6" t="s">
        <v>166</v>
      </c>
      <c r="B137" s="7">
        <v>141318</v>
      </c>
      <c r="C137" s="13" t="s">
        <v>196</v>
      </c>
      <c r="D137" s="8" t="s">
        <v>194</v>
      </c>
      <c r="E137" s="7">
        <v>57</v>
      </c>
      <c r="F137" s="9">
        <f>VLOOKUP(C137,[2]Sheet1!$C:$E,3,FALSE)</f>
        <v>86.6</v>
      </c>
      <c r="G137" s="9">
        <f t="shared" si="2"/>
        <v>71.8</v>
      </c>
    </row>
    <row r="138" ht="25" customHeight="1" spans="1:7">
      <c r="A138" s="6" t="s">
        <v>166</v>
      </c>
      <c r="B138" s="7">
        <v>141319</v>
      </c>
      <c r="C138" s="13" t="s">
        <v>197</v>
      </c>
      <c r="D138" s="8" t="s">
        <v>198</v>
      </c>
      <c r="E138" s="7">
        <v>77</v>
      </c>
      <c r="F138" s="9">
        <f>VLOOKUP(C138,[2]Sheet1!$C:$E,3,FALSE)</f>
        <v>89.7</v>
      </c>
      <c r="G138" s="9">
        <f t="shared" si="2"/>
        <v>83.35</v>
      </c>
    </row>
    <row r="139" ht="25" customHeight="1" spans="1:7">
      <c r="A139" s="6" t="s">
        <v>166</v>
      </c>
      <c r="B139" s="7">
        <v>141319</v>
      </c>
      <c r="C139" s="13" t="s">
        <v>199</v>
      </c>
      <c r="D139" s="8" t="s">
        <v>198</v>
      </c>
      <c r="E139" s="7">
        <v>79</v>
      </c>
      <c r="F139" s="9">
        <f>VLOOKUP(C139,[2]Sheet1!$C:$E,3,FALSE)</f>
        <v>86.4</v>
      </c>
      <c r="G139" s="9">
        <f t="shared" si="2"/>
        <v>82.7</v>
      </c>
    </row>
    <row r="140" ht="25" customHeight="1" spans="1:7">
      <c r="A140" s="6" t="s">
        <v>166</v>
      </c>
      <c r="B140" s="7">
        <v>141319</v>
      </c>
      <c r="C140" s="13" t="s">
        <v>200</v>
      </c>
      <c r="D140" s="8" t="s">
        <v>198</v>
      </c>
      <c r="E140" s="7">
        <v>76</v>
      </c>
      <c r="F140" s="9">
        <f>VLOOKUP(C140,[2]Sheet1!$C:$E,3,FALSE)</f>
        <v>86</v>
      </c>
      <c r="G140" s="9">
        <f t="shared" si="2"/>
        <v>81</v>
      </c>
    </row>
    <row r="141" ht="25" customHeight="1" spans="1:7">
      <c r="A141" s="6" t="s">
        <v>166</v>
      </c>
      <c r="B141" s="7">
        <v>141319</v>
      </c>
      <c r="C141" s="13" t="s">
        <v>201</v>
      </c>
      <c r="D141" s="8" t="s">
        <v>198</v>
      </c>
      <c r="E141" s="7">
        <v>75</v>
      </c>
      <c r="F141" s="9">
        <f>VLOOKUP(C141,[2]Sheet1!$C:$E,3,FALSE)</f>
        <v>81.4</v>
      </c>
      <c r="G141" s="9">
        <f t="shared" si="2"/>
        <v>78.2</v>
      </c>
    </row>
    <row r="142" ht="25" customHeight="1" spans="1:7">
      <c r="A142" s="6" t="s">
        <v>166</v>
      </c>
      <c r="B142" s="7">
        <v>141319</v>
      </c>
      <c r="C142" s="13" t="s">
        <v>202</v>
      </c>
      <c r="D142" s="8" t="s">
        <v>198</v>
      </c>
      <c r="E142" s="7">
        <v>72</v>
      </c>
      <c r="F142" s="9">
        <f>VLOOKUP(C142,[2]Sheet1!$C:$E,3,FALSE)</f>
        <v>84.2</v>
      </c>
      <c r="G142" s="9">
        <f t="shared" si="2"/>
        <v>78.1</v>
      </c>
    </row>
    <row r="143" ht="25" customHeight="1" spans="1:7">
      <c r="A143" s="6" t="s">
        <v>166</v>
      </c>
      <c r="B143" s="7">
        <v>141319</v>
      </c>
      <c r="C143" s="13" t="s">
        <v>203</v>
      </c>
      <c r="D143" s="8" t="s">
        <v>198</v>
      </c>
      <c r="E143" s="7">
        <v>85</v>
      </c>
      <c r="F143" s="9">
        <v>0</v>
      </c>
      <c r="G143" s="9">
        <f t="shared" si="2"/>
        <v>42.5</v>
      </c>
    </row>
    <row r="144" ht="25" customHeight="1" spans="1:7">
      <c r="A144" s="6" t="s">
        <v>166</v>
      </c>
      <c r="B144" s="7">
        <v>141319</v>
      </c>
      <c r="C144" s="13" t="s">
        <v>204</v>
      </c>
      <c r="D144" s="8" t="s">
        <v>198</v>
      </c>
      <c r="E144" s="7">
        <v>77</v>
      </c>
      <c r="F144" s="9">
        <v>0</v>
      </c>
      <c r="G144" s="9">
        <f t="shared" si="2"/>
        <v>38.5</v>
      </c>
    </row>
    <row r="145" ht="25" customHeight="1" spans="1:7">
      <c r="A145" s="6" t="s">
        <v>166</v>
      </c>
      <c r="B145" s="7">
        <v>141319</v>
      </c>
      <c r="C145" s="13" t="s">
        <v>205</v>
      </c>
      <c r="D145" s="8" t="s">
        <v>198</v>
      </c>
      <c r="E145" s="7">
        <v>75</v>
      </c>
      <c r="F145" s="9">
        <f>VLOOKUP(C145,[2]Sheet1!$C:$E,3,FALSE)</f>
        <v>92.4</v>
      </c>
      <c r="G145" s="9">
        <f t="shared" si="2"/>
        <v>83.7</v>
      </c>
    </row>
    <row r="146" ht="25" customHeight="1" spans="1:7">
      <c r="A146" s="6" t="s">
        <v>166</v>
      </c>
      <c r="B146" s="7">
        <v>141319</v>
      </c>
      <c r="C146" s="13" t="s">
        <v>206</v>
      </c>
      <c r="D146" s="8" t="s">
        <v>198</v>
      </c>
      <c r="E146" s="7">
        <v>73</v>
      </c>
      <c r="F146" s="9">
        <f>VLOOKUP(C146,[2]Sheet1!$C:$E,3,FALSE)</f>
        <v>86.4</v>
      </c>
      <c r="G146" s="9">
        <f t="shared" si="2"/>
        <v>79.7</v>
      </c>
    </row>
    <row r="147" ht="25" customHeight="1" spans="1:7">
      <c r="A147" s="6" t="s">
        <v>207</v>
      </c>
      <c r="B147" s="7">
        <v>141401</v>
      </c>
      <c r="C147" s="13" t="s">
        <v>208</v>
      </c>
      <c r="D147" s="8" t="s">
        <v>209</v>
      </c>
      <c r="E147" s="7">
        <v>62</v>
      </c>
      <c r="F147" s="9">
        <f>VLOOKUP(C147,[1]Sheet1!$C:$E,3,FALSE)</f>
        <v>87.8</v>
      </c>
      <c r="G147" s="9">
        <f t="shared" si="2"/>
        <v>74.9</v>
      </c>
    </row>
    <row r="148" ht="25" customHeight="1" spans="1:7">
      <c r="A148" s="6" t="s">
        <v>207</v>
      </c>
      <c r="B148" s="7">
        <v>141401</v>
      </c>
      <c r="C148" s="13" t="s">
        <v>210</v>
      </c>
      <c r="D148" s="8" t="s">
        <v>209</v>
      </c>
      <c r="E148" s="7">
        <v>55</v>
      </c>
      <c r="F148" s="9">
        <f>VLOOKUP(C148,[1]Sheet1!$C:$E,3,FALSE)</f>
        <v>88.8</v>
      </c>
      <c r="G148" s="9">
        <f t="shared" si="2"/>
        <v>71.9</v>
      </c>
    </row>
    <row r="149" ht="25" customHeight="1" spans="1:7">
      <c r="A149" s="6" t="s">
        <v>207</v>
      </c>
      <c r="B149" s="7">
        <v>141401</v>
      </c>
      <c r="C149" s="13" t="s">
        <v>211</v>
      </c>
      <c r="D149" s="8" t="s">
        <v>209</v>
      </c>
      <c r="E149" s="7">
        <v>50</v>
      </c>
      <c r="F149" s="9">
        <f>VLOOKUP(C149,[1]Sheet1!$C:$E,3,FALSE)</f>
        <v>85</v>
      </c>
      <c r="G149" s="9">
        <f t="shared" si="2"/>
        <v>67.5</v>
      </c>
    </row>
    <row r="150" ht="25" customHeight="1" spans="1:7">
      <c r="A150" s="6" t="s">
        <v>207</v>
      </c>
      <c r="B150" s="7">
        <v>141401</v>
      </c>
      <c r="C150" s="13" t="s">
        <v>212</v>
      </c>
      <c r="D150" s="8" t="s">
        <v>209</v>
      </c>
      <c r="E150" s="7">
        <v>43</v>
      </c>
      <c r="F150" s="9">
        <f>VLOOKUP(C150,[1]Sheet1!$C:$E,3,FALSE)</f>
        <v>87.2</v>
      </c>
      <c r="G150" s="9">
        <f t="shared" si="2"/>
        <v>65.1</v>
      </c>
    </row>
    <row r="151" ht="25" customHeight="1" spans="1:7">
      <c r="A151" s="6" t="s">
        <v>207</v>
      </c>
      <c r="B151" s="7">
        <v>141402</v>
      </c>
      <c r="C151" s="13" t="s">
        <v>213</v>
      </c>
      <c r="D151" s="8" t="s">
        <v>214</v>
      </c>
      <c r="E151" s="7">
        <v>74</v>
      </c>
      <c r="F151" s="9">
        <f>VLOOKUP(C151,[1]Sheet1!$C:$E,3,FALSE)</f>
        <v>88.8</v>
      </c>
      <c r="G151" s="9">
        <f t="shared" si="2"/>
        <v>81.4</v>
      </c>
    </row>
    <row r="152" ht="25" customHeight="1" spans="1:7">
      <c r="A152" s="6" t="s">
        <v>207</v>
      </c>
      <c r="B152" s="7">
        <v>141402</v>
      </c>
      <c r="C152" s="13" t="s">
        <v>215</v>
      </c>
      <c r="D152" s="8" t="s">
        <v>214</v>
      </c>
      <c r="E152" s="7">
        <v>77</v>
      </c>
      <c r="F152" s="9">
        <f>VLOOKUP(C152,[1]Sheet1!$C:$E,3,FALSE)</f>
        <v>93</v>
      </c>
      <c r="G152" s="9">
        <f t="shared" si="2"/>
        <v>85</v>
      </c>
    </row>
    <row r="153" ht="25" customHeight="1" spans="1:7">
      <c r="A153" s="6" t="s">
        <v>207</v>
      </c>
      <c r="B153" s="7">
        <v>141402</v>
      </c>
      <c r="C153" s="13" t="s">
        <v>216</v>
      </c>
      <c r="D153" s="8" t="s">
        <v>214</v>
      </c>
      <c r="E153" s="7">
        <v>73</v>
      </c>
      <c r="F153" s="9">
        <f>VLOOKUP(C153,[1]Sheet1!$C:$E,3,FALSE)</f>
        <v>90.8</v>
      </c>
      <c r="G153" s="9">
        <f t="shared" si="2"/>
        <v>81.9</v>
      </c>
    </row>
    <row r="154" ht="25" customHeight="1" spans="1:7">
      <c r="A154" s="6" t="s">
        <v>207</v>
      </c>
      <c r="B154" s="7">
        <v>141402</v>
      </c>
      <c r="C154" s="13" t="s">
        <v>217</v>
      </c>
      <c r="D154" s="8" t="s">
        <v>214</v>
      </c>
      <c r="E154" s="7">
        <v>71</v>
      </c>
      <c r="F154" s="9">
        <f>VLOOKUP(C154,[1]Sheet1!$C:$E,3,FALSE)</f>
        <v>91.6</v>
      </c>
      <c r="G154" s="9">
        <f t="shared" si="2"/>
        <v>81.3</v>
      </c>
    </row>
    <row r="155" ht="25" customHeight="1" spans="1:7">
      <c r="A155" s="6" t="s">
        <v>207</v>
      </c>
      <c r="B155" s="7">
        <v>141402</v>
      </c>
      <c r="C155" s="13" t="s">
        <v>218</v>
      </c>
      <c r="D155" s="8" t="s">
        <v>214</v>
      </c>
      <c r="E155" s="7">
        <v>65</v>
      </c>
      <c r="F155" s="9">
        <f>VLOOKUP(C155,[1]Sheet1!$C:$E,3,FALSE)</f>
        <v>92.4</v>
      </c>
      <c r="G155" s="9">
        <f t="shared" si="2"/>
        <v>78.7</v>
      </c>
    </row>
    <row r="156" ht="25" customHeight="1" spans="1:7">
      <c r="A156" s="6" t="s">
        <v>207</v>
      </c>
      <c r="B156" s="7">
        <v>141402</v>
      </c>
      <c r="C156" s="13" t="s">
        <v>219</v>
      </c>
      <c r="D156" s="8" t="s">
        <v>214</v>
      </c>
      <c r="E156" s="7">
        <v>58</v>
      </c>
      <c r="F156" s="9">
        <f>VLOOKUP(C156,[1]Sheet1!$C:$E,3,FALSE)</f>
        <v>79.4</v>
      </c>
      <c r="G156" s="9">
        <f t="shared" si="2"/>
        <v>68.7</v>
      </c>
    </row>
    <row r="157" ht="25" customHeight="1" spans="1:7">
      <c r="A157" s="6" t="s">
        <v>207</v>
      </c>
      <c r="B157" s="7">
        <v>141402</v>
      </c>
      <c r="C157" s="13" t="s">
        <v>220</v>
      </c>
      <c r="D157" s="8" t="s">
        <v>214</v>
      </c>
      <c r="E157" s="7">
        <v>57</v>
      </c>
      <c r="F157" s="9">
        <v>0</v>
      </c>
      <c r="G157" s="9">
        <f t="shared" si="2"/>
        <v>28.5</v>
      </c>
    </row>
    <row r="158" ht="25" customHeight="1" spans="1:7">
      <c r="A158" s="6" t="s">
        <v>207</v>
      </c>
      <c r="B158" s="7">
        <v>141405</v>
      </c>
      <c r="C158" s="13" t="s">
        <v>221</v>
      </c>
      <c r="D158" s="8" t="s">
        <v>222</v>
      </c>
      <c r="E158" s="7">
        <v>64</v>
      </c>
      <c r="F158" s="9">
        <f>VLOOKUP(C158,[1]Sheet1!$C:$E,3,FALSE)</f>
        <v>92.2</v>
      </c>
      <c r="G158" s="9">
        <f t="shared" si="2"/>
        <v>78.1</v>
      </c>
    </row>
    <row r="159" ht="25" customHeight="1" spans="1:7">
      <c r="A159" s="6" t="s">
        <v>207</v>
      </c>
      <c r="B159" s="7">
        <v>141405</v>
      </c>
      <c r="C159" s="13" t="s">
        <v>223</v>
      </c>
      <c r="D159" s="8" t="s">
        <v>222</v>
      </c>
      <c r="E159" s="7">
        <v>63</v>
      </c>
      <c r="F159" s="9">
        <f>VLOOKUP(C159,[1]Sheet1!$C:$E,3,FALSE)</f>
        <v>91.8</v>
      </c>
      <c r="G159" s="9">
        <f t="shared" si="2"/>
        <v>77.4</v>
      </c>
    </row>
    <row r="160" ht="25" customHeight="1" spans="1:7">
      <c r="A160" s="6" t="s">
        <v>207</v>
      </c>
      <c r="B160" s="7">
        <v>141405</v>
      </c>
      <c r="C160" s="13" t="s">
        <v>224</v>
      </c>
      <c r="D160" s="8" t="s">
        <v>222</v>
      </c>
      <c r="E160" s="7">
        <v>60</v>
      </c>
      <c r="F160" s="9">
        <f>VLOOKUP(C160,[1]Sheet1!$C:$E,3,FALSE)</f>
        <v>88.9</v>
      </c>
      <c r="G160" s="9">
        <f t="shared" si="2"/>
        <v>74.45</v>
      </c>
    </row>
    <row r="161" ht="25" customHeight="1" spans="1:7">
      <c r="A161" s="6" t="s">
        <v>207</v>
      </c>
      <c r="B161" s="7">
        <v>141405</v>
      </c>
      <c r="C161" s="13" t="s">
        <v>225</v>
      </c>
      <c r="D161" s="8" t="s">
        <v>222</v>
      </c>
      <c r="E161" s="7">
        <v>66</v>
      </c>
      <c r="F161" s="9">
        <f>VLOOKUP(C161,[1]Sheet1!$C:$E,3,FALSE)</f>
        <v>81.8</v>
      </c>
      <c r="G161" s="9">
        <f t="shared" si="2"/>
        <v>73.9</v>
      </c>
    </row>
    <row r="162" ht="25" customHeight="1" spans="1:7">
      <c r="A162" s="6" t="s">
        <v>207</v>
      </c>
      <c r="B162" s="7">
        <v>141405</v>
      </c>
      <c r="C162" s="13" t="s">
        <v>226</v>
      </c>
      <c r="D162" s="8" t="s">
        <v>222</v>
      </c>
      <c r="E162" s="7">
        <v>56</v>
      </c>
      <c r="F162" s="9">
        <f>VLOOKUP(C162,[1]Sheet1!$C:$E,3,FALSE)</f>
        <v>85.2</v>
      </c>
      <c r="G162" s="9">
        <f t="shared" si="2"/>
        <v>70.6</v>
      </c>
    </row>
    <row r="163" ht="25" customHeight="1" spans="1:7">
      <c r="A163" s="6" t="s">
        <v>207</v>
      </c>
      <c r="B163" s="7">
        <v>141406</v>
      </c>
      <c r="C163" s="13" t="s">
        <v>227</v>
      </c>
      <c r="D163" s="8" t="s">
        <v>228</v>
      </c>
      <c r="E163" s="10">
        <v>50</v>
      </c>
      <c r="F163" s="9">
        <f>VLOOKUP(C163,[1]Sheet1!$C:$E,3,FALSE)</f>
        <v>84.2</v>
      </c>
      <c r="G163" s="9">
        <f t="shared" si="2"/>
        <v>67.1</v>
      </c>
    </row>
    <row r="164" ht="25" customHeight="1" spans="1:7">
      <c r="A164" s="6" t="s">
        <v>207</v>
      </c>
      <c r="B164" s="7">
        <v>141407</v>
      </c>
      <c r="C164" s="13" t="s">
        <v>229</v>
      </c>
      <c r="D164" s="8" t="s">
        <v>230</v>
      </c>
      <c r="E164" s="7">
        <v>57</v>
      </c>
      <c r="F164" s="9">
        <f>VLOOKUP(C164,[1]Sheet1!$C:$E,3,FALSE)</f>
        <v>88.6</v>
      </c>
      <c r="G164" s="9">
        <f t="shared" si="2"/>
        <v>72.8</v>
      </c>
    </row>
    <row r="165" ht="25" customHeight="1" spans="1:7">
      <c r="A165" s="6" t="s">
        <v>207</v>
      </c>
      <c r="B165" s="7">
        <v>141407</v>
      </c>
      <c r="C165" s="13" t="s">
        <v>231</v>
      </c>
      <c r="D165" s="8" t="s">
        <v>230</v>
      </c>
      <c r="E165" s="7">
        <v>48</v>
      </c>
      <c r="F165" s="9">
        <f>VLOOKUP(C165,[1]Sheet1!$C:$E,3,FALSE)</f>
        <v>86.2</v>
      </c>
      <c r="G165" s="9">
        <f t="shared" si="2"/>
        <v>67.1</v>
      </c>
    </row>
    <row r="166" ht="25" customHeight="1" spans="1:7">
      <c r="A166" s="6" t="s">
        <v>207</v>
      </c>
      <c r="B166" s="7">
        <v>141408</v>
      </c>
      <c r="C166" s="13" t="s">
        <v>232</v>
      </c>
      <c r="D166" s="8" t="s">
        <v>233</v>
      </c>
      <c r="E166" s="10">
        <v>58</v>
      </c>
      <c r="F166" s="9">
        <f>VLOOKUP(C166,[2]Sheet1!$C:$E,3,FALSE)</f>
        <v>85.4</v>
      </c>
      <c r="G166" s="9">
        <f t="shared" si="2"/>
        <v>71.7</v>
      </c>
    </row>
    <row r="167" ht="25" customHeight="1" spans="1:7">
      <c r="A167" s="6" t="s">
        <v>207</v>
      </c>
      <c r="B167" s="7">
        <v>141409</v>
      </c>
      <c r="C167" s="13" t="s">
        <v>234</v>
      </c>
      <c r="D167" s="8" t="s">
        <v>235</v>
      </c>
      <c r="E167" s="7">
        <v>75</v>
      </c>
      <c r="F167" s="9">
        <f>VLOOKUP(C167,[2]Sheet1!$C:$E,3,FALSE)</f>
        <v>79.2</v>
      </c>
      <c r="G167" s="9">
        <f t="shared" si="2"/>
        <v>77.1</v>
      </c>
    </row>
    <row r="168" ht="25" customHeight="1" spans="1:7">
      <c r="A168" s="6" t="s">
        <v>207</v>
      </c>
      <c r="B168" s="7">
        <v>141409</v>
      </c>
      <c r="C168" s="13" t="s">
        <v>236</v>
      </c>
      <c r="D168" s="8" t="s">
        <v>235</v>
      </c>
      <c r="E168" s="7">
        <v>61</v>
      </c>
      <c r="F168" s="9">
        <f>VLOOKUP(C168,[2]Sheet1!$C:$E,3,FALSE)</f>
        <v>78.4</v>
      </c>
      <c r="G168" s="9">
        <f t="shared" si="2"/>
        <v>69.7</v>
      </c>
    </row>
    <row r="169" ht="25" customHeight="1" spans="1:7">
      <c r="A169" s="6" t="s">
        <v>207</v>
      </c>
      <c r="B169" s="7">
        <v>141409</v>
      </c>
      <c r="C169" s="13" t="s">
        <v>237</v>
      </c>
      <c r="D169" s="8" t="s">
        <v>235</v>
      </c>
      <c r="E169" s="7">
        <v>54</v>
      </c>
      <c r="F169" s="9">
        <f>VLOOKUP(C169,[2]Sheet1!$C:$E,3,FALSE)</f>
        <v>81.6</v>
      </c>
      <c r="G169" s="9">
        <f t="shared" si="2"/>
        <v>67.8</v>
      </c>
    </row>
    <row r="170" ht="25" customHeight="1" spans="1:7">
      <c r="A170" s="6" t="s">
        <v>207</v>
      </c>
      <c r="B170" s="7">
        <v>141409</v>
      </c>
      <c r="C170" s="13" t="s">
        <v>238</v>
      </c>
      <c r="D170" s="8" t="s">
        <v>235</v>
      </c>
      <c r="E170" s="7">
        <v>43</v>
      </c>
      <c r="F170" s="9">
        <f>VLOOKUP(C170,[2]Sheet1!$C:$E,3,FALSE)</f>
        <v>78.4</v>
      </c>
      <c r="G170" s="9">
        <f t="shared" si="2"/>
        <v>60.7</v>
      </c>
    </row>
    <row r="171" ht="25" customHeight="1" spans="1:7">
      <c r="A171" s="6" t="s">
        <v>207</v>
      </c>
      <c r="B171" s="7">
        <v>141410</v>
      </c>
      <c r="C171" s="13" t="s">
        <v>239</v>
      </c>
      <c r="D171" s="8" t="s">
        <v>240</v>
      </c>
      <c r="E171" s="7">
        <v>73</v>
      </c>
      <c r="F171" s="9">
        <f>VLOOKUP(C171,[2]Sheet1!$C:$E,3,FALSE)</f>
        <v>86.8</v>
      </c>
      <c r="G171" s="9">
        <f t="shared" si="2"/>
        <v>79.9</v>
      </c>
    </row>
    <row r="172" ht="25" customHeight="1" spans="1:7">
      <c r="A172" s="6" t="s">
        <v>207</v>
      </c>
      <c r="B172" s="7">
        <v>141410</v>
      </c>
      <c r="C172" s="13" t="s">
        <v>241</v>
      </c>
      <c r="D172" s="8" t="s">
        <v>240</v>
      </c>
      <c r="E172" s="7">
        <v>62</v>
      </c>
      <c r="F172" s="9">
        <f>VLOOKUP(C172,[2]Sheet1!$C:$E,3,FALSE)</f>
        <v>86</v>
      </c>
      <c r="G172" s="9">
        <f t="shared" si="2"/>
        <v>74</v>
      </c>
    </row>
    <row r="173" ht="25" customHeight="1" spans="1:7">
      <c r="A173" s="6" t="s">
        <v>207</v>
      </c>
      <c r="B173" s="7">
        <v>141410</v>
      </c>
      <c r="C173" s="13" t="s">
        <v>242</v>
      </c>
      <c r="D173" s="8" t="s">
        <v>240</v>
      </c>
      <c r="E173" s="7">
        <v>60</v>
      </c>
      <c r="F173" s="9">
        <f>VLOOKUP(C173,[2]Sheet1!$C:$E,3,FALSE)</f>
        <v>84.8</v>
      </c>
      <c r="G173" s="9">
        <f t="shared" si="2"/>
        <v>72.4</v>
      </c>
    </row>
    <row r="174" ht="25" customHeight="1" spans="1:7">
      <c r="A174" s="6" t="s">
        <v>207</v>
      </c>
      <c r="B174" s="7">
        <v>141411</v>
      </c>
      <c r="C174" s="13" t="s">
        <v>243</v>
      </c>
      <c r="D174" s="8" t="s">
        <v>244</v>
      </c>
      <c r="E174" s="7">
        <v>62</v>
      </c>
      <c r="F174" s="9">
        <f>VLOOKUP(C174,[2]Sheet1!$C:$E,3,FALSE)</f>
        <v>79.4</v>
      </c>
      <c r="G174" s="9">
        <f t="shared" si="2"/>
        <v>70.7</v>
      </c>
    </row>
    <row r="175" ht="25" customHeight="1" spans="1:7">
      <c r="A175" s="6" t="s">
        <v>207</v>
      </c>
      <c r="B175" s="7">
        <v>141411</v>
      </c>
      <c r="C175" s="13" t="s">
        <v>245</v>
      </c>
      <c r="D175" s="8" t="s">
        <v>244</v>
      </c>
      <c r="E175" s="7">
        <v>79</v>
      </c>
      <c r="F175" s="9">
        <f>VLOOKUP(C175,[2]Sheet1!$C:$E,3,FALSE)</f>
        <v>88.4</v>
      </c>
      <c r="G175" s="9">
        <f t="shared" si="2"/>
        <v>83.7</v>
      </c>
    </row>
    <row r="176" ht="25" customHeight="1" spans="1:7">
      <c r="A176" s="6" t="s">
        <v>207</v>
      </c>
      <c r="B176" s="7">
        <v>141411</v>
      </c>
      <c r="C176" s="13" t="s">
        <v>246</v>
      </c>
      <c r="D176" s="8" t="s">
        <v>244</v>
      </c>
      <c r="E176" s="7">
        <v>73</v>
      </c>
      <c r="F176" s="9">
        <f>VLOOKUP(C176,[2]Sheet1!$C:$E,3,FALSE)</f>
        <v>84.2</v>
      </c>
      <c r="G176" s="9">
        <f t="shared" si="2"/>
        <v>78.6</v>
      </c>
    </row>
    <row r="177" ht="25" customHeight="1" spans="1:7">
      <c r="A177" s="6" t="s">
        <v>207</v>
      </c>
      <c r="B177" s="7">
        <v>141411</v>
      </c>
      <c r="C177" s="13" t="s">
        <v>247</v>
      </c>
      <c r="D177" s="8" t="s">
        <v>244</v>
      </c>
      <c r="E177" s="7">
        <v>68</v>
      </c>
      <c r="F177" s="9">
        <f>VLOOKUP(C177,[2]Sheet1!$C:$E,3,FALSE)</f>
        <v>85.7</v>
      </c>
      <c r="G177" s="9">
        <f t="shared" si="2"/>
        <v>76.85</v>
      </c>
    </row>
    <row r="178" ht="25" customHeight="1" spans="1:7">
      <c r="A178" s="6" t="s">
        <v>207</v>
      </c>
      <c r="B178" s="7">
        <v>141411</v>
      </c>
      <c r="C178" s="13" t="s">
        <v>248</v>
      </c>
      <c r="D178" s="8" t="s">
        <v>244</v>
      </c>
      <c r="E178" s="7">
        <v>56</v>
      </c>
      <c r="F178" s="9">
        <f>VLOOKUP(C178,[2]Sheet1!$C:$E,3,FALSE)</f>
        <v>82</v>
      </c>
      <c r="G178" s="9">
        <f t="shared" si="2"/>
        <v>69</v>
      </c>
    </row>
    <row r="179" ht="25" customHeight="1" spans="1:7">
      <c r="A179" s="6" t="s">
        <v>207</v>
      </c>
      <c r="B179" s="7">
        <v>141411</v>
      </c>
      <c r="C179" s="13" t="s">
        <v>249</v>
      </c>
      <c r="D179" s="8" t="s">
        <v>244</v>
      </c>
      <c r="E179" s="7">
        <v>48</v>
      </c>
      <c r="F179" s="9">
        <f>VLOOKUP(C179,[2]Sheet1!$C:$E,3,FALSE)</f>
        <v>84.8</v>
      </c>
      <c r="G179" s="9">
        <f t="shared" si="2"/>
        <v>66.4</v>
      </c>
    </row>
    <row r="180" ht="25" customHeight="1" spans="1:7">
      <c r="A180" s="6" t="s">
        <v>207</v>
      </c>
      <c r="B180" s="7">
        <v>141411</v>
      </c>
      <c r="C180" s="13" t="s">
        <v>250</v>
      </c>
      <c r="D180" s="8" t="s">
        <v>244</v>
      </c>
      <c r="E180" s="7">
        <v>48</v>
      </c>
      <c r="F180" s="9">
        <f>VLOOKUP(C180,[2]Sheet1!$C:$E,3,FALSE)</f>
        <v>77.2</v>
      </c>
      <c r="G180" s="9">
        <f t="shared" si="2"/>
        <v>62.6</v>
      </c>
    </row>
    <row r="181" ht="25" customHeight="1" spans="1:7">
      <c r="A181" s="6" t="s">
        <v>207</v>
      </c>
      <c r="B181" s="7">
        <v>141411</v>
      </c>
      <c r="C181" s="13" t="s">
        <v>251</v>
      </c>
      <c r="D181" s="8" t="s">
        <v>244</v>
      </c>
      <c r="E181" s="7">
        <v>64</v>
      </c>
      <c r="F181" s="9">
        <f>VLOOKUP(C181,[2]Sheet1!$C:$E,3,FALSE)</f>
        <v>0</v>
      </c>
      <c r="G181" s="9">
        <f t="shared" si="2"/>
        <v>32</v>
      </c>
    </row>
    <row r="182" ht="25" customHeight="1" spans="1:7">
      <c r="A182" s="6" t="s">
        <v>207</v>
      </c>
      <c r="B182" s="7">
        <v>141412</v>
      </c>
      <c r="C182" s="13" t="s">
        <v>252</v>
      </c>
      <c r="D182" s="8" t="s">
        <v>253</v>
      </c>
      <c r="E182" s="7">
        <v>80</v>
      </c>
      <c r="F182" s="9">
        <f>VLOOKUP(C182,[2]Sheet1!$C:$E,3,FALSE)</f>
        <v>88.4</v>
      </c>
      <c r="G182" s="9">
        <f t="shared" si="2"/>
        <v>84.2</v>
      </c>
    </row>
    <row r="183" ht="25" customHeight="1" spans="1:7">
      <c r="A183" s="6" t="s">
        <v>207</v>
      </c>
      <c r="B183" s="7">
        <v>141412</v>
      </c>
      <c r="C183" s="13" t="s">
        <v>254</v>
      </c>
      <c r="D183" s="8" t="s">
        <v>253</v>
      </c>
      <c r="E183" s="7">
        <v>82</v>
      </c>
      <c r="F183" s="9">
        <f>VLOOKUP(C183,[2]Sheet1!$C:$E,3,FALSE)</f>
        <v>90</v>
      </c>
      <c r="G183" s="9">
        <f t="shared" si="2"/>
        <v>86</v>
      </c>
    </row>
    <row r="184" ht="25" customHeight="1" spans="1:7">
      <c r="A184" s="6" t="s">
        <v>207</v>
      </c>
      <c r="B184" s="7">
        <v>141412</v>
      </c>
      <c r="C184" s="13" t="s">
        <v>255</v>
      </c>
      <c r="D184" s="8" t="s">
        <v>253</v>
      </c>
      <c r="E184" s="7">
        <v>83</v>
      </c>
      <c r="F184" s="9">
        <f>VLOOKUP(C184,[2]Sheet1!$C:$E,3,FALSE)</f>
        <v>86.8</v>
      </c>
      <c r="G184" s="9">
        <f t="shared" si="2"/>
        <v>84.9</v>
      </c>
    </row>
    <row r="185" ht="25" customHeight="1" spans="1:7">
      <c r="A185" s="6" t="s">
        <v>207</v>
      </c>
      <c r="B185" s="7">
        <v>141412</v>
      </c>
      <c r="C185" s="13" t="s">
        <v>256</v>
      </c>
      <c r="D185" s="8" t="s">
        <v>253</v>
      </c>
      <c r="E185" s="7">
        <v>77</v>
      </c>
      <c r="F185" s="9">
        <f>VLOOKUP(C185,[2]Sheet1!$C:$E,3,FALSE)</f>
        <v>91.4</v>
      </c>
      <c r="G185" s="9">
        <f t="shared" si="2"/>
        <v>84.2</v>
      </c>
    </row>
    <row r="186" ht="25" customHeight="1" spans="1:7">
      <c r="A186" s="6" t="s">
        <v>207</v>
      </c>
      <c r="B186" s="7">
        <v>141412</v>
      </c>
      <c r="C186" s="13" t="s">
        <v>257</v>
      </c>
      <c r="D186" s="8" t="s">
        <v>253</v>
      </c>
      <c r="E186" s="7">
        <v>80</v>
      </c>
      <c r="F186" s="9">
        <f>VLOOKUP(C186,[2]Sheet1!$C:$E,3,FALSE)</f>
        <v>87.6</v>
      </c>
      <c r="G186" s="9">
        <f t="shared" si="2"/>
        <v>83.8</v>
      </c>
    </row>
    <row r="187" ht="25" customHeight="1" spans="1:7">
      <c r="A187" s="6" t="s">
        <v>207</v>
      </c>
      <c r="B187" s="7">
        <v>141412</v>
      </c>
      <c r="C187" s="13" t="s">
        <v>258</v>
      </c>
      <c r="D187" s="8" t="s">
        <v>253</v>
      </c>
      <c r="E187" s="7">
        <v>80</v>
      </c>
      <c r="F187" s="9">
        <f>VLOOKUP(C187,[2]Sheet1!$C:$E,3,FALSE)</f>
        <v>86.8</v>
      </c>
      <c r="G187" s="9">
        <f t="shared" si="2"/>
        <v>83.4</v>
      </c>
    </row>
    <row r="188" ht="25" customHeight="1" spans="1:7">
      <c r="A188" s="6" t="s">
        <v>207</v>
      </c>
      <c r="B188" s="7">
        <v>141412</v>
      </c>
      <c r="C188" s="13" t="s">
        <v>259</v>
      </c>
      <c r="D188" s="8" t="s">
        <v>253</v>
      </c>
      <c r="E188" s="7">
        <v>76</v>
      </c>
      <c r="F188" s="9">
        <f>VLOOKUP(C188,[2]Sheet1!$C:$E,3,FALSE)</f>
        <v>86.6</v>
      </c>
      <c r="G188" s="9">
        <f t="shared" si="2"/>
        <v>81.3</v>
      </c>
    </row>
    <row r="189" ht="25" customHeight="1" spans="1:7">
      <c r="A189" s="6" t="s">
        <v>207</v>
      </c>
      <c r="B189" s="7">
        <v>141412</v>
      </c>
      <c r="C189" s="13" t="s">
        <v>260</v>
      </c>
      <c r="D189" s="8" t="s">
        <v>253</v>
      </c>
      <c r="E189" s="7">
        <v>75</v>
      </c>
      <c r="F189" s="9">
        <f>VLOOKUP(C189,[2]Sheet1!$C:$E,3,FALSE)</f>
        <v>86.6</v>
      </c>
      <c r="G189" s="9">
        <f t="shared" si="2"/>
        <v>80.8</v>
      </c>
    </row>
    <row r="190" ht="25" customHeight="1" spans="1:7">
      <c r="A190" s="6" t="s">
        <v>207</v>
      </c>
      <c r="B190" s="7">
        <v>141412</v>
      </c>
      <c r="C190" s="13" t="s">
        <v>261</v>
      </c>
      <c r="D190" s="8" t="s">
        <v>253</v>
      </c>
      <c r="E190" s="7">
        <v>77</v>
      </c>
      <c r="F190" s="9">
        <f>VLOOKUP(C190,[2]Sheet1!$C:$E,3,FALSE)</f>
        <v>83.8</v>
      </c>
      <c r="G190" s="9">
        <f t="shared" si="2"/>
        <v>80.4</v>
      </c>
    </row>
    <row r="191" ht="25" customHeight="1" spans="1:7">
      <c r="A191" s="6" t="s">
        <v>207</v>
      </c>
      <c r="B191" s="7">
        <v>141412</v>
      </c>
      <c r="C191" s="13" t="s">
        <v>262</v>
      </c>
      <c r="D191" s="8" t="s">
        <v>253</v>
      </c>
      <c r="E191" s="7">
        <v>75</v>
      </c>
      <c r="F191" s="9">
        <f>VLOOKUP(C191,[2]Sheet1!$C:$E,3,FALSE)</f>
        <v>85</v>
      </c>
      <c r="G191" s="9">
        <f t="shared" si="2"/>
        <v>80</v>
      </c>
    </row>
    <row r="192" ht="25" customHeight="1" spans="1:7">
      <c r="A192" s="6" t="s">
        <v>207</v>
      </c>
      <c r="B192" s="7">
        <v>141412</v>
      </c>
      <c r="C192" s="13" t="s">
        <v>263</v>
      </c>
      <c r="D192" s="8" t="s">
        <v>253</v>
      </c>
      <c r="E192" s="7">
        <v>78</v>
      </c>
      <c r="F192" s="9">
        <f>VLOOKUP(C192,[2]Sheet1!$C:$E,3,FALSE)</f>
        <v>81.5</v>
      </c>
      <c r="G192" s="9">
        <f t="shared" si="2"/>
        <v>79.75</v>
      </c>
    </row>
    <row r="193" ht="25" customHeight="1" spans="1:7">
      <c r="A193" s="6" t="s">
        <v>207</v>
      </c>
      <c r="B193" s="7">
        <v>141412</v>
      </c>
      <c r="C193" s="13" t="s">
        <v>264</v>
      </c>
      <c r="D193" s="8" t="s">
        <v>253</v>
      </c>
      <c r="E193" s="7">
        <v>80</v>
      </c>
      <c r="F193" s="9">
        <f>VLOOKUP(C193,[2]Sheet1!$C:$E,3,FALSE)</f>
        <v>66</v>
      </c>
      <c r="G193" s="9">
        <f t="shared" si="2"/>
        <v>73</v>
      </c>
    </row>
    <row r="194" ht="25" customHeight="1" spans="1:7">
      <c r="A194" s="6" t="s">
        <v>207</v>
      </c>
      <c r="B194" s="7">
        <v>141412</v>
      </c>
      <c r="C194" s="13" t="s">
        <v>265</v>
      </c>
      <c r="D194" s="8" t="s">
        <v>253</v>
      </c>
      <c r="E194" s="7">
        <v>82</v>
      </c>
      <c r="F194" s="9">
        <f>VLOOKUP(C194,[2]Sheet1!$C:$E,3,FALSE)</f>
        <v>0</v>
      </c>
      <c r="G194" s="9">
        <f t="shared" si="2"/>
        <v>41</v>
      </c>
    </row>
    <row r="195" ht="25" customHeight="1" spans="1:7">
      <c r="A195" s="6" t="s">
        <v>207</v>
      </c>
      <c r="B195" s="7">
        <v>141412</v>
      </c>
      <c r="C195" s="13" t="s">
        <v>266</v>
      </c>
      <c r="D195" s="8" t="s">
        <v>253</v>
      </c>
      <c r="E195" s="7">
        <v>78</v>
      </c>
      <c r="F195" s="9">
        <f>VLOOKUP(C195,[2]Sheet1!$C:$E,3,FALSE)</f>
        <v>0</v>
      </c>
      <c r="G195" s="9">
        <f t="shared" si="2"/>
        <v>39</v>
      </c>
    </row>
    <row r="196" ht="25" customHeight="1" spans="1:7">
      <c r="A196" s="6" t="s">
        <v>207</v>
      </c>
      <c r="B196" s="7">
        <v>141412</v>
      </c>
      <c r="C196" s="13" t="s">
        <v>267</v>
      </c>
      <c r="D196" s="8" t="s">
        <v>253</v>
      </c>
      <c r="E196" s="7">
        <v>75</v>
      </c>
      <c r="F196" s="9">
        <f>VLOOKUP(C196,[2]Sheet1!$C:$E,3,FALSE)</f>
        <v>0</v>
      </c>
      <c r="G196" s="9">
        <f t="shared" ref="G196:G225" si="3">AVERAGE(E196,F196)</f>
        <v>37.5</v>
      </c>
    </row>
    <row r="197" ht="25" customHeight="1" spans="1:7">
      <c r="A197" s="6" t="s">
        <v>207</v>
      </c>
      <c r="B197" s="7">
        <v>141412</v>
      </c>
      <c r="C197" s="13" t="s">
        <v>268</v>
      </c>
      <c r="D197" s="8" t="s">
        <v>253</v>
      </c>
      <c r="E197" s="7">
        <v>83</v>
      </c>
      <c r="F197" s="9">
        <f>VLOOKUP(C197,[2]Sheet1!$C:$E,3,FALSE)</f>
        <v>86</v>
      </c>
      <c r="G197" s="9">
        <f t="shared" si="3"/>
        <v>84.5</v>
      </c>
    </row>
    <row r="198" ht="25" customHeight="1" spans="1:7">
      <c r="A198" s="6" t="s">
        <v>207</v>
      </c>
      <c r="B198" s="7">
        <v>141412</v>
      </c>
      <c r="C198" s="13" t="s">
        <v>269</v>
      </c>
      <c r="D198" s="8" t="s">
        <v>253</v>
      </c>
      <c r="E198" s="7">
        <v>80</v>
      </c>
      <c r="F198" s="9">
        <f>VLOOKUP(C198,[2]Sheet1!$C:$E,3,FALSE)</f>
        <v>87.6</v>
      </c>
      <c r="G198" s="9">
        <f t="shared" si="3"/>
        <v>83.8</v>
      </c>
    </row>
    <row r="199" ht="25" customHeight="1" spans="1:7">
      <c r="A199" s="6" t="s">
        <v>207</v>
      </c>
      <c r="B199" s="7">
        <v>141412</v>
      </c>
      <c r="C199" s="13" t="s">
        <v>270</v>
      </c>
      <c r="D199" s="8" t="s">
        <v>253</v>
      </c>
      <c r="E199" s="7">
        <v>81</v>
      </c>
      <c r="F199" s="9">
        <f>VLOOKUP(C199,[2]Sheet1!$C:$E,3,FALSE)</f>
        <v>84.6</v>
      </c>
      <c r="G199" s="9">
        <f t="shared" si="3"/>
        <v>82.8</v>
      </c>
    </row>
    <row r="200" ht="25" customHeight="1" spans="1:7">
      <c r="A200" s="6" t="s">
        <v>207</v>
      </c>
      <c r="B200" s="7">
        <v>141412</v>
      </c>
      <c r="C200" s="13" t="s">
        <v>271</v>
      </c>
      <c r="D200" s="8" t="s">
        <v>253</v>
      </c>
      <c r="E200" s="7">
        <v>78</v>
      </c>
      <c r="F200" s="9">
        <f>VLOOKUP(C200,[2]Sheet1!$C:$E,3,FALSE)</f>
        <v>83.8</v>
      </c>
      <c r="G200" s="9">
        <f t="shared" si="3"/>
        <v>80.9</v>
      </c>
    </row>
    <row r="201" ht="25" customHeight="1" spans="1:7">
      <c r="A201" s="6" t="s">
        <v>207</v>
      </c>
      <c r="B201" s="7">
        <v>141412</v>
      </c>
      <c r="C201" s="13" t="s">
        <v>272</v>
      </c>
      <c r="D201" s="8" t="s">
        <v>253</v>
      </c>
      <c r="E201" s="7">
        <v>77</v>
      </c>
      <c r="F201" s="9">
        <f>VLOOKUP(C201,[2]Sheet1!$C:$E,3,FALSE)</f>
        <v>83.9</v>
      </c>
      <c r="G201" s="9">
        <f t="shared" si="3"/>
        <v>80.45</v>
      </c>
    </row>
    <row r="202" ht="25" customHeight="1" spans="1:7">
      <c r="A202" s="6" t="s">
        <v>207</v>
      </c>
      <c r="B202" s="7">
        <v>141412</v>
      </c>
      <c r="C202" s="13" t="s">
        <v>273</v>
      </c>
      <c r="D202" s="8" t="s">
        <v>253</v>
      </c>
      <c r="E202" s="7">
        <v>76</v>
      </c>
      <c r="F202" s="9">
        <f>VLOOKUP(C202,[2]Sheet1!$C:$E,3,FALSE)</f>
        <v>83.6</v>
      </c>
      <c r="G202" s="9">
        <f t="shared" si="3"/>
        <v>79.8</v>
      </c>
    </row>
    <row r="203" ht="25" customHeight="1" spans="1:7">
      <c r="A203" s="6" t="s">
        <v>207</v>
      </c>
      <c r="B203" s="7">
        <v>141412</v>
      </c>
      <c r="C203" s="13" t="s">
        <v>274</v>
      </c>
      <c r="D203" s="8" t="s">
        <v>253</v>
      </c>
      <c r="E203" s="7">
        <v>76</v>
      </c>
      <c r="F203" s="9">
        <f>VLOOKUP(C203,[2]Sheet1!$C:$E,3,FALSE)</f>
        <v>83.6</v>
      </c>
      <c r="G203" s="9">
        <f t="shared" si="3"/>
        <v>79.8</v>
      </c>
    </row>
    <row r="204" ht="25" customHeight="1" spans="1:7">
      <c r="A204" s="6" t="s">
        <v>207</v>
      </c>
      <c r="B204" s="7">
        <v>141412</v>
      </c>
      <c r="C204" s="13" t="s">
        <v>275</v>
      </c>
      <c r="D204" s="8" t="s">
        <v>253</v>
      </c>
      <c r="E204" s="7">
        <v>78</v>
      </c>
      <c r="F204" s="9">
        <f>VLOOKUP(C204,[2]Sheet1!$C:$E,3,FALSE)</f>
        <v>85.4</v>
      </c>
      <c r="G204" s="9">
        <f t="shared" si="3"/>
        <v>81.7</v>
      </c>
    </row>
    <row r="205" ht="25" customHeight="1" spans="1:7">
      <c r="A205" s="6" t="s">
        <v>276</v>
      </c>
      <c r="B205" s="7">
        <v>141501</v>
      </c>
      <c r="C205" s="13" t="s">
        <v>277</v>
      </c>
      <c r="D205" s="8" t="s">
        <v>278</v>
      </c>
      <c r="E205" s="7">
        <v>56</v>
      </c>
      <c r="F205" s="9">
        <f>VLOOKUP(C205,[1]Sheet1!$C:$E,3,FALSE)</f>
        <v>88.8</v>
      </c>
      <c r="G205" s="9">
        <f t="shared" si="3"/>
        <v>72.4</v>
      </c>
    </row>
    <row r="206" ht="25" customHeight="1" spans="1:7">
      <c r="A206" s="6" t="s">
        <v>276</v>
      </c>
      <c r="B206" s="7">
        <v>141502</v>
      </c>
      <c r="C206" s="13" t="s">
        <v>279</v>
      </c>
      <c r="D206" s="8" t="s">
        <v>280</v>
      </c>
      <c r="E206" s="7">
        <v>58</v>
      </c>
      <c r="F206" s="9">
        <f>VLOOKUP(C206,[1]Sheet1!$C:$E,3,FALSE)</f>
        <v>91.2</v>
      </c>
      <c r="G206" s="9">
        <f t="shared" si="3"/>
        <v>74.6</v>
      </c>
    </row>
    <row r="207" ht="25" customHeight="1" spans="1:7">
      <c r="A207" s="6" t="s">
        <v>276</v>
      </c>
      <c r="B207" s="7">
        <v>141503</v>
      </c>
      <c r="C207" s="13" t="s">
        <v>281</v>
      </c>
      <c r="D207" s="8" t="s">
        <v>282</v>
      </c>
      <c r="E207" s="7">
        <v>53</v>
      </c>
      <c r="F207" s="9">
        <f>VLOOKUP(C207,[1]Sheet1!$C:$E,3,FALSE)</f>
        <v>81.7</v>
      </c>
      <c r="G207" s="9">
        <f t="shared" si="3"/>
        <v>67.35</v>
      </c>
    </row>
    <row r="208" ht="25" customHeight="1" spans="1:7">
      <c r="A208" s="6" t="s">
        <v>276</v>
      </c>
      <c r="B208" s="7">
        <v>141505</v>
      </c>
      <c r="C208" s="13" t="s">
        <v>283</v>
      </c>
      <c r="D208" s="8" t="s">
        <v>284</v>
      </c>
      <c r="E208" s="7">
        <v>66</v>
      </c>
      <c r="F208" s="9">
        <f>VLOOKUP(C208,[1]Sheet1!$C:$E,3,FALSE)</f>
        <v>81.4</v>
      </c>
      <c r="G208" s="9">
        <f t="shared" si="3"/>
        <v>73.7</v>
      </c>
    </row>
    <row r="209" ht="25" customHeight="1" spans="1:7">
      <c r="A209" s="6" t="s">
        <v>276</v>
      </c>
      <c r="B209" s="7">
        <v>141505</v>
      </c>
      <c r="C209" s="13" t="s">
        <v>285</v>
      </c>
      <c r="D209" s="8" t="s">
        <v>284</v>
      </c>
      <c r="E209" s="7">
        <v>63</v>
      </c>
      <c r="F209" s="9">
        <f>VLOOKUP(C209,[1]Sheet1!$C:$E,3,FALSE)</f>
        <v>82</v>
      </c>
      <c r="G209" s="9">
        <f t="shared" si="3"/>
        <v>72.5</v>
      </c>
    </row>
    <row r="210" ht="25" customHeight="1" spans="1:7">
      <c r="A210" s="6" t="s">
        <v>276</v>
      </c>
      <c r="B210" s="7">
        <v>141505</v>
      </c>
      <c r="C210" s="13" t="s">
        <v>286</v>
      </c>
      <c r="D210" s="8" t="s">
        <v>284</v>
      </c>
      <c r="E210" s="7">
        <v>56</v>
      </c>
      <c r="F210" s="9">
        <f>VLOOKUP(C210,[1]Sheet1!$C:$E,3,FALSE)</f>
        <v>82</v>
      </c>
      <c r="G210" s="9">
        <f t="shared" si="3"/>
        <v>69</v>
      </c>
    </row>
    <row r="211" ht="25" customHeight="1" spans="1:7">
      <c r="A211" s="6" t="s">
        <v>276</v>
      </c>
      <c r="B211" s="7">
        <v>141507</v>
      </c>
      <c r="C211" s="13" t="s">
        <v>287</v>
      </c>
      <c r="D211" s="8" t="s">
        <v>288</v>
      </c>
      <c r="E211" s="7">
        <v>70</v>
      </c>
      <c r="F211" s="9">
        <f>VLOOKUP(C211,[1]Sheet1!$C:$E,3,FALSE)</f>
        <v>82.4</v>
      </c>
      <c r="G211" s="9">
        <f t="shared" si="3"/>
        <v>76.2</v>
      </c>
    </row>
    <row r="212" ht="25" customHeight="1" spans="1:7">
      <c r="A212" s="6" t="s">
        <v>276</v>
      </c>
      <c r="B212" s="7">
        <v>141507</v>
      </c>
      <c r="C212" s="13" t="s">
        <v>289</v>
      </c>
      <c r="D212" s="8" t="s">
        <v>288</v>
      </c>
      <c r="E212" s="7">
        <v>62</v>
      </c>
      <c r="F212" s="9">
        <f>VLOOKUP(C212,[1]Sheet1!$C:$E,3,FALSE)</f>
        <v>83.8</v>
      </c>
      <c r="G212" s="9">
        <f t="shared" si="3"/>
        <v>72.9</v>
      </c>
    </row>
    <row r="213" ht="25" customHeight="1" spans="1:7">
      <c r="A213" s="6" t="s">
        <v>276</v>
      </c>
      <c r="B213" s="7">
        <v>141507</v>
      </c>
      <c r="C213" s="13" t="s">
        <v>290</v>
      </c>
      <c r="D213" s="8" t="s">
        <v>288</v>
      </c>
      <c r="E213" s="7">
        <v>61</v>
      </c>
      <c r="F213" s="9">
        <f>VLOOKUP(C213,[1]Sheet1!$C:$E,3,FALSE)</f>
        <v>81</v>
      </c>
      <c r="G213" s="9">
        <f t="shared" si="3"/>
        <v>71</v>
      </c>
    </row>
    <row r="214" ht="25" customHeight="1" spans="1:7">
      <c r="A214" s="6" t="s">
        <v>276</v>
      </c>
      <c r="B214" s="7">
        <v>141507</v>
      </c>
      <c r="C214" s="13" t="s">
        <v>291</v>
      </c>
      <c r="D214" s="8" t="s">
        <v>288</v>
      </c>
      <c r="E214" s="7">
        <v>76</v>
      </c>
      <c r="F214" s="9">
        <v>82.6</v>
      </c>
      <c r="G214" s="9">
        <f t="shared" si="3"/>
        <v>79.3</v>
      </c>
    </row>
    <row r="215" ht="25" customHeight="1" spans="1:7">
      <c r="A215" s="6" t="s">
        <v>276</v>
      </c>
      <c r="B215" s="7">
        <v>141507</v>
      </c>
      <c r="C215" s="13" t="s">
        <v>292</v>
      </c>
      <c r="D215" s="8" t="s">
        <v>288</v>
      </c>
      <c r="E215" s="7">
        <v>70</v>
      </c>
      <c r="F215" s="9">
        <f>VLOOKUP(C215,[1]Sheet1!$C:$E,3,FALSE)</f>
        <v>82</v>
      </c>
      <c r="G215" s="9">
        <f t="shared" si="3"/>
        <v>76</v>
      </c>
    </row>
    <row r="216" ht="25" customHeight="1" spans="1:7">
      <c r="A216" s="6" t="s">
        <v>276</v>
      </c>
      <c r="B216" s="7">
        <v>141507</v>
      </c>
      <c r="C216" s="13" t="s">
        <v>293</v>
      </c>
      <c r="D216" s="8" t="s">
        <v>288</v>
      </c>
      <c r="E216" s="7">
        <v>62</v>
      </c>
      <c r="F216" s="9">
        <f>VLOOKUP(C216,[1]Sheet1!$C:$E,3,FALSE)</f>
        <v>82.4</v>
      </c>
      <c r="G216" s="9">
        <f t="shared" si="3"/>
        <v>72.2</v>
      </c>
    </row>
    <row r="217" ht="25" customHeight="1" spans="1:7">
      <c r="A217" s="6" t="s">
        <v>276</v>
      </c>
      <c r="B217" s="7">
        <v>141508</v>
      </c>
      <c r="C217" s="13" t="s">
        <v>294</v>
      </c>
      <c r="D217" s="8" t="s">
        <v>295</v>
      </c>
      <c r="E217" s="7">
        <v>69</v>
      </c>
      <c r="F217" s="9">
        <f>VLOOKUP(C217,[1]Sheet1!$C:$E,3,FALSE)</f>
        <v>89.9</v>
      </c>
      <c r="G217" s="9">
        <f t="shared" si="3"/>
        <v>79.45</v>
      </c>
    </row>
    <row r="218" ht="25" customHeight="1" spans="1:7">
      <c r="A218" s="6" t="s">
        <v>276</v>
      </c>
      <c r="B218" s="7">
        <v>141508</v>
      </c>
      <c r="C218" s="13" t="s">
        <v>296</v>
      </c>
      <c r="D218" s="8" t="s">
        <v>295</v>
      </c>
      <c r="E218" s="7">
        <v>74</v>
      </c>
      <c r="F218" s="9">
        <v>0</v>
      </c>
      <c r="G218" s="9">
        <f t="shared" si="3"/>
        <v>37</v>
      </c>
    </row>
    <row r="219" ht="25" customHeight="1" spans="1:7">
      <c r="A219" s="6" t="s">
        <v>276</v>
      </c>
      <c r="B219" s="7">
        <v>141508</v>
      </c>
      <c r="C219" s="13" t="s">
        <v>297</v>
      </c>
      <c r="D219" s="8" t="s">
        <v>295</v>
      </c>
      <c r="E219" s="7">
        <v>73</v>
      </c>
      <c r="F219" s="9">
        <f>VLOOKUP(C219,[1]Sheet1!$C:$E,3,FALSE)</f>
        <v>88.6</v>
      </c>
      <c r="G219" s="9">
        <f t="shared" si="3"/>
        <v>80.8</v>
      </c>
    </row>
    <row r="220" ht="25" customHeight="1" spans="1:7">
      <c r="A220" s="6" t="s">
        <v>276</v>
      </c>
      <c r="B220" s="7">
        <v>141508</v>
      </c>
      <c r="C220" s="13" t="s">
        <v>298</v>
      </c>
      <c r="D220" s="8" t="s">
        <v>295</v>
      </c>
      <c r="E220" s="7">
        <v>72</v>
      </c>
      <c r="F220" s="9">
        <f>VLOOKUP(C220,[1]Sheet1!$C:$E,3,FALSE)</f>
        <v>88.9</v>
      </c>
      <c r="G220" s="9">
        <f t="shared" si="3"/>
        <v>80.45</v>
      </c>
    </row>
    <row r="221" ht="25" customHeight="1" spans="1:7">
      <c r="A221" s="6" t="s">
        <v>276</v>
      </c>
      <c r="B221" s="7">
        <v>141509</v>
      </c>
      <c r="C221" s="13" t="s">
        <v>299</v>
      </c>
      <c r="D221" s="8" t="s">
        <v>300</v>
      </c>
      <c r="E221" s="7">
        <v>76</v>
      </c>
      <c r="F221" s="9">
        <f>VLOOKUP(C221,[2]Sheet1!$C:$E,3,FALSE)</f>
        <v>82.8</v>
      </c>
      <c r="G221" s="9">
        <f t="shared" si="3"/>
        <v>79.4</v>
      </c>
    </row>
    <row r="222" ht="25" customHeight="1" spans="1:7">
      <c r="A222" s="6" t="s">
        <v>276</v>
      </c>
      <c r="B222" s="7">
        <v>141509</v>
      </c>
      <c r="C222" s="13" t="s">
        <v>301</v>
      </c>
      <c r="D222" s="8" t="s">
        <v>300</v>
      </c>
      <c r="E222" s="7">
        <v>81</v>
      </c>
      <c r="F222" s="9">
        <v>0</v>
      </c>
      <c r="G222" s="9">
        <f t="shared" si="3"/>
        <v>40.5</v>
      </c>
    </row>
    <row r="223" ht="25" customHeight="1" spans="1:7">
      <c r="A223" s="6" t="s">
        <v>276</v>
      </c>
      <c r="B223" s="7">
        <v>141509</v>
      </c>
      <c r="C223" s="13" t="s">
        <v>302</v>
      </c>
      <c r="D223" s="8" t="s">
        <v>300</v>
      </c>
      <c r="E223" s="7">
        <v>81</v>
      </c>
      <c r="F223" s="9">
        <f>VLOOKUP(C223,[2]Sheet1!$C:$E,3,FALSE)</f>
        <v>89.9</v>
      </c>
      <c r="G223" s="9">
        <f t="shared" si="3"/>
        <v>85.45</v>
      </c>
    </row>
    <row r="224" ht="25" customHeight="1" spans="1:7">
      <c r="A224" s="6" t="s">
        <v>276</v>
      </c>
      <c r="B224" s="7">
        <v>141509</v>
      </c>
      <c r="C224" s="13" t="s">
        <v>303</v>
      </c>
      <c r="D224" s="8" t="s">
        <v>300</v>
      </c>
      <c r="E224" s="7">
        <v>76</v>
      </c>
      <c r="F224" s="9">
        <f>VLOOKUP(C224,[2]Sheet1!$C:$E,3,FALSE)</f>
        <v>88.6</v>
      </c>
      <c r="G224" s="9">
        <f t="shared" si="3"/>
        <v>82.3</v>
      </c>
    </row>
    <row r="225" ht="25" customHeight="1" spans="1:7">
      <c r="A225" s="6" t="s">
        <v>276</v>
      </c>
      <c r="B225" s="7">
        <v>141509</v>
      </c>
      <c r="C225" s="13" t="s">
        <v>304</v>
      </c>
      <c r="D225" s="8" t="s">
        <v>300</v>
      </c>
      <c r="E225" s="7">
        <v>76</v>
      </c>
      <c r="F225" s="9">
        <f>VLOOKUP(C225,[2]Sheet1!$C:$E,3,FALSE)</f>
        <v>85.6</v>
      </c>
      <c r="G225" s="9">
        <f t="shared" si="3"/>
        <v>80.8</v>
      </c>
    </row>
  </sheetData>
  <sortState ref="A2:W223">
    <sortCondition ref="B2"/>
  </sortState>
  <mergeCells count="1">
    <mergeCell ref="A2:G2"/>
  </mergeCells>
  <pageMargins left="0.7" right="0.7" top="0.75" bottom="0.75" header="0.3" footer="0.3"/>
  <pageSetup paperSize="9" orientation="portrait"/>
  <headerFooter/>
  <ignoredErrors>
    <ignoredError sqref="F78"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组织人事科</dc:creator>
  <cp:lastModifiedBy>亲亲宝贝</cp:lastModifiedBy>
  <dcterms:created xsi:type="dcterms:W3CDTF">2020-09-04T04:40:00Z</dcterms:created>
  <dcterms:modified xsi:type="dcterms:W3CDTF">2020-09-04T07:36:47Z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