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681" firstSheet="2" activeTab="2"/>
  </bookViews>
  <sheets>
    <sheet name="汇总" sheetId="1" r:id="rId1"/>
    <sheet name="王村" sheetId="2" r:id="rId2"/>
    <sheet name="网格员人数配备表" sheetId="3" r:id="rId3"/>
  </sheets>
  <definedNames/>
  <calcPr fullCalcOnLoad="1"/>
</workbook>
</file>

<file path=xl/sharedStrings.xml><?xml version="1.0" encoding="utf-8"?>
<sst xmlns="http://schemas.openxmlformats.org/spreadsheetml/2006/main" count="54" uniqueCount="52">
  <si>
    <t>网格数和网格员数汇总表</t>
  </si>
  <si>
    <t>镇办</t>
  </si>
  <si>
    <t>调整后网格数（个）</t>
  </si>
  <si>
    <t>调整后网格员数量（人）</t>
  </si>
  <si>
    <t>网格数</t>
  </si>
  <si>
    <t>网格员数</t>
  </si>
  <si>
    <t>纯城市</t>
  </si>
  <si>
    <t>村改居</t>
  </si>
  <si>
    <t xml:space="preserve">农村  </t>
  </si>
  <si>
    <t>城区</t>
  </si>
  <si>
    <t>农村</t>
  </si>
  <si>
    <t>增加企业网格员</t>
  </si>
  <si>
    <t>3月9日网格数</t>
  </si>
  <si>
    <t>调整后网格数</t>
  </si>
  <si>
    <t>增减数</t>
  </si>
  <si>
    <t>3月9日 网格员数</t>
  </si>
  <si>
    <t>调整后 网格员数</t>
  </si>
  <si>
    <t>王村</t>
  </si>
  <si>
    <t>南郊</t>
  </si>
  <si>
    <t>北郊</t>
  </si>
  <si>
    <t>大街</t>
  </si>
  <si>
    <t>丝绸路</t>
  </si>
  <si>
    <t>永安</t>
  </si>
  <si>
    <t>青年路</t>
  </si>
  <si>
    <t>城北</t>
  </si>
  <si>
    <t>合计</t>
  </si>
  <si>
    <t>王村镇网格划分统计表</t>
  </si>
  <si>
    <t>村（社区）</t>
  </si>
  <si>
    <t>户数(户)</t>
  </si>
  <si>
    <t>网格数（个）</t>
  </si>
  <si>
    <t xml:space="preserve">网格数合计（个） </t>
  </si>
  <si>
    <t>王村居委会（含王铝王耐八三女二所）</t>
  </si>
  <si>
    <t>纯城社区</t>
  </si>
  <si>
    <t>王村村</t>
  </si>
  <si>
    <t>村</t>
  </si>
  <si>
    <t>苏李</t>
  </si>
  <si>
    <t>彭东社区</t>
  </si>
  <si>
    <t>河东社区</t>
  </si>
  <si>
    <t>其他34个村</t>
  </si>
  <si>
    <t>网格数总计（个）</t>
  </si>
  <si>
    <t>附件2：</t>
  </si>
  <si>
    <t>2020年周村区公开招聘基层社会治理网格员选岗岗位表</t>
  </si>
  <si>
    <t>岗位</t>
  </si>
  <si>
    <t>岗位数量</t>
  </si>
  <si>
    <t>王村镇</t>
  </si>
  <si>
    <t>南郊镇</t>
  </si>
  <si>
    <t>北郊镇</t>
  </si>
  <si>
    <t>大街街道</t>
  </si>
  <si>
    <t>丝绸路街道</t>
  </si>
  <si>
    <t>永安街街道</t>
  </si>
  <si>
    <t>青年路街道</t>
  </si>
  <si>
    <t>城北路街道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</si>
</sst>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9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20"/>
      <color indexed="8"/>
      <name val="方正小标宋简体"/>
      <family val="4"/>
    </font>
    <font>
      <sz val="14"/>
      <color indexed="8"/>
      <name val="黑体"/>
      <family val="3"/>
    </font>
    <font>
      <sz val="14"/>
      <name val="仿宋_GB2312"/>
      <family val="3"/>
    </font>
    <font>
      <sz val="12"/>
      <name val="宋体"/>
      <family val="0"/>
    </font>
    <font>
      <b/>
      <sz val="20"/>
      <name val="方正大标宋简体"/>
      <family val="0"/>
    </font>
    <font>
      <b/>
      <sz val="18"/>
      <name val="黑体"/>
      <family val="3"/>
    </font>
    <font>
      <sz val="14"/>
      <name val="黑体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sz val="16"/>
      <color indexed="8"/>
      <name val="宋体"/>
      <family val="0"/>
    </font>
    <font>
      <sz val="20"/>
      <color indexed="8"/>
      <name val="宋体"/>
      <family val="0"/>
    </font>
    <font>
      <b/>
      <sz val="24"/>
      <color indexed="8"/>
      <name val="方正小标宋简体"/>
      <family val="4"/>
    </font>
    <font>
      <sz val="14"/>
      <color indexed="8"/>
      <name val="仿宋_GB2312"/>
      <family val="3"/>
    </font>
    <font>
      <b/>
      <sz val="14"/>
      <color indexed="8"/>
      <name val="仿宋_GB2312"/>
      <family val="3"/>
    </font>
    <font>
      <sz val="16"/>
      <color indexed="8"/>
      <name val="仿宋_GB2312"/>
      <family val="3"/>
    </font>
    <font>
      <b/>
      <sz val="16"/>
      <color indexed="8"/>
      <name val="仿宋_GB2312"/>
      <family val="3"/>
    </font>
    <font>
      <sz val="12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3"/>
    </font>
    <font>
      <sz val="20"/>
      <color theme="1"/>
      <name val="方正小标宋简体"/>
      <family val="4"/>
    </font>
    <font>
      <sz val="14"/>
      <color theme="1"/>
      <name val="黑体"/>
      <family val="3"/>
    </font>
    <font>
      <sz val="12"/>
      <color theme="1"/>
      <name val="仿宋_GB2312"/>
      <family val="3"/>
    </font>
    <font>
      <sz val="16"/>
      <color theme="1"/>
      <name val="Calibri"/>
      <family val="0"/>
    </font>
    <font>
      <sz val="20"/>
      <color theme="1"/>
      <name val="Calibri"/>
      <family val="0"/>
    </font>
    <font>
      <b/>
      <sz val="24"/>
      <color theme="1"/>
      <name val="方正小标宋简体"/>
      <family val="4"/>
    </font>
    <font>
      <sz val="14"/>
      <color theme="1"/>
      <name val="仿宋_GB2312"/>
      <family val="3"/>
    </font>
    <font>
      <b/>
      <sz val="14"/>
      <color theme="1"/>
      <name val="仿宋_GB2312"/>
      <family val="3"/>
    </font>
    <font>
      <sz val="16"/>
      <color theme="1"/>
      <name val="仿宋_GB2312"/>
      <family val="3"/>
    </font>
    <font>
      <b/>
      <sz val="16"/>
      <color theme="1"/>
      <name val="仿宋_GB2312"/>
      <family val="3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 applyFont="0" applyFill="0" applyBorder="0" applyAlignment="0" applyProtection="0"/>
    <xf numFmtId="0" fontId="6" fillId="0" borderId="0">
      <alignment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0" fillId="5" borderId="0" applyNumberFormat="0" applyBorder="0" applyAlignment="0" applyProtection="0"/>
    <xf numFmtId="43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1" fillId="9" borderId="0" applyNumberFormat="0" applyBorder="0" applyAlignment="0" applyProtection="0"/>
    <xf numFmtId="0" fontId="44" fillId="0" borderId="4" applyNumberFormat="0" applyFill="0" applyAlignment="0" applyProtection="0"/>
    <xf numFmtId="0" fontId="41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0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1" fillId="27" borderId="0" applyNumberFormat="0" applyBorder="0" applyAlignment="0" applyProtection="0"/>
    <xf numFmtId="0" fontId="0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9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60" fillId="33" borderId="9" xfId="19" applyFont="1" applyFill="1" applyBorder="1" applyAlignment="1">
      <alignment horizontal="center" vertical="center" wrapText="1"/>
      <protection/>
    </xf>
    <xf numFmtId="0" fontId="10" fillId="33" borderId="9" xfId="0" applyFont="1" applyFill="1" applyBorder="1" applyAlignment="1">
      <alignment horizontal="center" vertical="center" wrapText="1"/>
    </xf>
    <xf numFmtId="0" fontId="60" fillId="33" borderId="12" xfId="19" applyFont="1" applyFill="1" applyBorder="1" applyAlignment="1">
      <alignment horizontal="center" vertical="center" wrapText="1"/>
      <protection/>
    </xf>
    <xf numFmtId="0" fontId="60" fillId="33" borderId="13" xfId="19" applyFont="1" applyFill="1" applyBorder="1" applyAlignment="1">
      <alignment horizontal="center" vertical="center" wrapText="1"/>
      <protection/>
    </xf>
    <xf numFmtId="0" fontId="60" fillId="33" borderId="14" xfId="19" applyFont="1" applyFill="1" applyBorder="1" applyAlignment="1">
      <alignment horizontal="center" vertical="center" wrapText="1"/>
      <protection/>
    </xf>
    <xf numFmtId="0" fontId="60" fillId="33" borderId="9" xfId="19" applyFont="1" applyFill="1" applyBorder="1" applyAlignment="1">
      <alignment vertical="center" wrapText="1"/>
      <protection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2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4" fillId="0" borderId="9" xfId="0" applyFont="1" applyBorder="1" applyAlignment="1">
      <alignment horizontal="center" vertical="center"/>
    </xf>
    <xf numFmtId="0" fontId="64" fillId="0" borderId="9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5" fillId="0" borderId="9" xfId="0" applyFont="1" applyBorder="1" applyAlignment="1">
      <alignment horizontal="center" vertical="center" wrapText="1"/>
    </xf>
    <xf numFmtId="0" fontId="66" fillId="0" borderId="9" xfId="0" applyFont="1" applyBorder="1" applyAlignment="1">
      <alignment horizontal="center" vertical="center"/>
    </xf>
    <xf numFmtId="0" fontId="67" fillId="0" borderId="9" xfId="0" applyFont="1" applyBorder="1" applyAlignment="1">
      <alignment horizontal="center" vertical="center"/>
    </xf>
    <xf numFmtId="0" fontId="68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常规 10 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zoomScaleSheetLayoutView="100" workbookViewId="0" topLeftCell="A1">
      <selection activeCell="I4" sqref="I4:I11"/>
    </sheetView>
  </sheetViews>
  <sheetFormatPr defaultColWidth="14.8515625" defaultRowHeight="15"/>
  <cols>
    <col min="1" max="1" width="10.140625" style="21" customWidth="1"/>
    <col min="2" max="4" width="9.140625" style="21" customWidth="1"/>
    <col min="5" max="6" width="9.140625" style="22" customWidth="1"/>
    <col min="7" max="7" width="13.28125" style="22" customWidth="1"/>
    <col min="8" max="9" width="9.7109375" style="22" customWidth="1"/>
    <col min="10" max="10" width="9.7109375" style="21" customWidth="1"/>
    <col min="11" max="11" width="11.7109375" style="21" customWidth="1"/>
    <col min="12" max="12" width="11.8515625" style="21" customWidth="1"/>
    <col min="13" max="13" width="9.7109375" style="21" customWidth="1"/>
    <col min="14" max="16384" width="14.8515625" style="21" customWidth="1"/>
  </cols>
  <sheetData>
    <row r="1" spans="1:13" ht="52.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36" customHeight="1">
      <c r="A2" s="24" t="s">
        <v>1</v>
      </c>
      <c r="B2" s="24" t="s">
        <v>2</v>
      </c>
      <c r="C2" s="24"/>
      <c r="D2" s="24"/>
      <c r="E2" s="24" t="s">
        <v>3</v>
      </c>
      <c r="F2" s="24"/>
      <c r="G2" s="24"/>
      <c r="H2" s="24" t="s">
        <v>4</v>
      </c>
      <c r="I2" s="24"/>
      <c r="J2" s="24"/>
      <c r="K2" s="24" t="s">
        <v>5</v>
      </c>
      <c r="L2" s="24"/>
      <c r="M2" s="24"/>
    </row>
    <row r="3" spans="1:13" s="20" customFormat="1" ht="67.5" customHeight="1">
      <c r="A3" s="24"/>
      <c r="B3" s="25" t="s">
        <v>6</v>
      </c>
      <c r="C3" s="25" t="s">
        <v>7</v>
      </c>
      <c r="D3" s="25" t="s">
        <v>8</v>
      </c>
      <c r="E3" s="26" t="s">
        <v>9</v>
      </c>
      <c r="F3" s="25" t="s">
        <v>10</v>
      </c>
      <c r="G3" s="27" t="s">
        <v>11</v>
      </c>
      <c r="H3" s="25" t="s">
        <v>12</v>
      </c>
      <c r="I3" s="25" t="s">
        <v>13</v>
      </c>
      <c r="J3" s="25" t="s">
        <v>14</v>
      </c>
      <c r="K3" s="25" t="s">
        <v>15</v>
      </c>
      <c r="L3" s="25" t="s">
        <v>16</v>
      </c>
      <c r="M3" s="25" t="s">
        <v>14</v>
      </c>
    </row>
    <row r="4" spans="1:13" s="20" customFormat="1" ht="36" customHeight="1">
      <c r="A4" s="24" t="s">
        <v>17</v>
      </c>
      <c r="B4" s="28">
        <v>9</v>
      </c>
      <c r="C4" s="28"/>
      <c r="D4" s="28">
        <v>42</v>
      </c>
      <c r="E4" s="28">
        <v>9</v>
      </c>
      <c r="F4" s="28">
        <v>28</v>
      </c>
      <c r="G4" s="29">
        <v>7</v>
      </c>
      <c r="H4" s="28">
        <v>50</v>
      </c>
      <c r="I4" s="28">
        <f>B4+C4+D4</f>
        <v>51</v>
      </c>
      <c r="J4" s="28">
        <f>I4-H4</f>
        <v>1</v>
      </c>
      <c r="K4" s="28">
        <v>30</v>
      </c>
      <c r="L4" s="28">
        <f>E4+F4+G4</f>
        <v>44</v>
      </c>
      <c r="M4" s="28">
        <f>L4-K4</f>
        <v>14</v>
      </c>
    </row>
    <row r="5" spans="1:13" s="20" customFormat="1" ht="36" customHeight="1">
      <c r="A5" s="24" t="s">
        <v>18</v>
      </c>
      <c r="B5" s="28"/>
      <c r="C5" s="28"/>
      <c r="D5" s="28">
        <v>41</v>
      </c>
      <c r="E5" s="28"/>
      <c r="F5" s="28">
        <v>23</v>
      </c>
      <c r="G5" s="29">
        <v>13</v>
      </c>
      <c r="H5" s="28">
        <v>52</v>
      </c>
      <c r="I5" s="28">
        <f aca="true" t="shared" si="0" ref="I5:I12">B5+C5+D5</f>
        <v>41</v>
      </c>
      <c r="J5" s="28">
        <f aca="true" t="shared" si="1" ref="J5:J12">I5-H5</f>
        <v>-11</v>
      </c>
      <c r="K5" s="28">
        <v>28</v>
      </c>
      <c r="L5" s="28">
        <f aca="true" t="shared" si="2" ref="L5:L12">E5+F5+G5</f>
        <v>36</v>
      </c>
      <c r="M5" s="28">
        <f aca="true" t="shared" si="3" ref="M5:M12">L5-K5</f>
        <v>8</v>
      </c>
    </row>
    <row r="6" spans="1:13" s="20" customFormat="1" ht="36" customHeight="1">
      <c r="A6" s="24" t="s">
        <v>19</v>
      </c>
      <c r="B6" s="28"/>
      <c r="C6" s="28"/>
      <c r="D6" s="28">
        <v>55</v>
      </c>
      <c r="E6" s="28"/>
      <c r="F6" s="28">
        <v>23</v>
      </c>
      <c r="G6" s="29">
        <v>14</v>
      </c>
      <c r="H6" s="28"/>
      <c r="I6" s="28">
        <f t="shared" si="0"/>
        <v>55</v>
      </c>
      <c r="J6" s="28">
        <f t="shared" si="1"/>
        <v>55</v>
      </c>
      <c r="K6" s="28">
        <v>0</v>
      </c>
      <c r="L6" s="28">
        <f t="shared" si="2"/>
        <v>37</v>
      </c>
      <c r="M6" s="28">
        <f t="shared" si="3"/>
        <v>37</v>
      </c>
    </row>
    <row r="7" spans="1:13" s="20" customFormat="1" ht="36" customHeight="1">
      <c r="A7" s="24" t="s">
        <v>20</v>
      </c>
      <c r="B7" s="28">
        <v>44</v>
      </c>
      <c r="C7" s="28">
        <v>18</v>
      </c>
      <c r="D7" s="28"/>
      <c r="E7" s="28">
        <v>62</v>
      </c>
      <c r="F7" s="28"/>
      <c r="G7" s="29"/>
      <c r="H7" s="28">
        <v>60</v>
      </c>
      <c r="I7" s="28">
        <f t="shared" si="0"/>
        <v>62</v>
      </c>
      <c r="J7" s="28">
        <f t="shared" si="1"/>
        <v>2</v>
      </c>
      <c r="K7" s="28">
        <v>60</v>
      </c>
      <c r="L7" s="28">
        <f t="shared" si="2"/>
        <v>62</v>
      </c>
      <c r="M7" s="28">
        <f t="shared" si="3"/>
        <v>2</v>
      </c>
    </row>
    <row r="8" spans="1:13" s="20" customFormat="1" ht="36" customHeight="1">
      <c r="A8" s="24" t="s">
        <v>21</v>
      </c>
      <c r="B8" s="28">
        <v>43</v>
      </c>
      <c r="C8" s="28">
        <v>32</v>
      </c>
      <c r="D8" s="28">
        <v>3</v>
      </c>
      <c r="E8" s="28">
        <v>75</v>
      </c>
      <c r="F8" s="28">
        <v>3</v>
      </c>
      <c r="G8" s="29"/>
      <c r="H8" s="28">
        <v>71</v>
      </c>
      <c r="I8" s="28">
        <f t="shared" si="0"/>
        <v>78</v>
      </c>
      <c r="J8" s="28">
        <f t="shared" si="1"/>
        <v>7</v>
      </c>
      <c r="K8" s="28">
        <v>71</v>
      </c>
      <c r="L8" s="28">
        <f t="shared" si="2"/>
        <v>78</v>
      </c>
      <c r="M8" s="28">
        <f t="shared" si="3"/>
        <v>7</v>
      </c>
    </row>
    <row r="9" spans="1:13" s="20" customFormat="1" ht="36" customHeight="1">
      <c r="A9" s="24" t="s">
        <v>22</v>
      </c>
      <c r="B9" s="28">
        <v>28</v>
      </c>
      <c r="C9" s="28">
        <v>29</v>
      </c>
      <c r="D9" s="28">
        <v>1</v>
      </c>
      <c r="E9" s="28">
        <v>57</v>
      </c>
      <c r="F9" s="28">
        <v>1</v>
      </c>
      <c r="G9" s="29"/>
      <c r="H9" s="28">
        <v>50</v>
      </c>
      <c r="I9" s="28">
        <f t="shared" si="0"/>
        <v>58</v>
      </c>
      <c r="J9" s="28">
        <f t="shared" si="1"/>
        <v>8</v>
      </c>
      <c r="K9" s="28">
        <v>50</v>
      </c>
      <c r="L9" s="28">
        <f t="shared" si="2"/>
        <v>58</v>
      </c>
      <c r="M9" s="28">
        <f t="shared" si="3"/>
        <v>8</v>
      </c>
    </row>
    <row r="10" spans="1:13" s="20" customFormat="1" ht="36" customHeight="1">
      <c r="A10" s="24" t="s">
        <v>23</v>
      </c>
      <c r="B10" s="28">
        <v>55</v>
      </c>
      <c r="C10" s="28">
        <v>34</v>
      </c>
      <c r="D10" s="28">
        <v>10</v>
      </c>
      <c r="E10" s="28">
        <v>89</v>
      </c>
      <c r="F10" s="28">
        <v>10</v>
      </c>
      <c r="G10" s="29"/>
      <c r="H10" s="28">
        <v>95</v>
      </c>
      <c r="I10" s="28">
        <f t="shared" si="0"/>
        <v>99</v>
      </c>
      <c r="J10" s="28">
        <f t="shared" si="1"/>
        <v>4</v>
      </c>
      <c r="K10" s="28">
        <v>95</v>
      </c>
      <c r="L10" s="28">
        <f t="shared" si="2"/>
        <v>99</v>
      </c>
      <c r="M10" s="28">
        <f t="shared" si="3"/>
        <v>4</v>
      </c>
    </row>
    <row r="11" spans="1:13" s="20" customFormat="1" ht="36" customHeight="1">
      <c r="A11" s="24" t="s">
        <v>24</v>
      </c>
      <c r="B11" s="28">
        <v>11</v>
      </c>
      <c r="C11" s="28"/>
      <c r="D11" s="28">
        <v>13</v>
      </c>
      <c r="E11" s="28">
        <v>11</v>
      </c>
      <c r="F11" s="28">
        <v>6</v>
      </c>
      <c r="G11" s="29">
        <v>11</v>
      </c>
      <c r="H11" s="28">
        <v>20</v>
      </c>
      <c r="I11" s="28">
        <f t="shared" si="0"/>
        <v>24</v>
      </c>
      <c r="J11" s="28">
        <f t="shared" si="1"/>
        <v>4</v>
      </c>
      <c r="K11" s="28">
        <v>17</v>
      </c>
      <c r="L11" s="28">
        <f t="shared" si="2"/>
        <v>28</v>
      </c>
      <c r="M11" s="28">
        <f t="shared" si="3"/>
        <v>11</v>
      </c>
    </row>
    <row r="12" spans="1:13" s="20" customFormat="1" ht="36" customHeight="1">
      <c r="A12" s="24" t="s">
        <v>25</v>
      </c>
      <c r="B12" s="28">
        <f aca="true" t="shared" si="4" ref="B12:H12">SUM(B4:B11)</f>
        <v>190</v>
      </c>
      <c r="C12" s="28">
        <f t="shared" si="4"/>
        <v>113</v>
      </c>
      <c r="D12" s="28">
        <f t="shared" si="4"/>
        <v>165</v>
      </c>
      <c r="E12" s="28">
        <f t="shared" si="4"/>
        <v>303</v>
      </c>
      <c r="F12" s="28">
        <f t="shared" si="4"/>
        <v>94</v>
      </c>
      <c r="G12" s="29">
        <f t="shared" si="4"/>
        <v>45</v>
      </c>
      <c r="H12" s="28">
        <f t="shared" si="4"/>
        <v>398</v>
      </c>
      <c r="I12" s="28">
        <f t="shared" si="0"/>
        <v>468</v>
      </c>
      <c r="J12" s="28">
        <f t="shared" si="1"/>
        <v>70</v>
      </c>
      <c r="K12" s="28">
        <f>SUM(K4:K11)</f>
        <v>351</v>
      </c>
      <c r="L12" s="28">
        <f t="shared" si="2"/>
        <v>442</v>
      </c>
      <c r="M12" s="28">
        <f t="shared" si="3"/>
        <v>91</v>
      </c>
    </row>
    <row r="13" ht="14.25">
      <c r="A13" s="30"/>
    </row>
  </sheetData>
  <sheetProtection/>
  <mergeCells count="6">
    <mergeCell ref="A1:M1"/>
    <mergeCell ref="B2:D2"/>
    <mergeCell ref="E2:G2"/>
    <mergeCell ref="H2:J2"/>
    <mergeCell ref="K2:M2"/>
    <mergeCell ref="A2:A3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zoomScaleSheetLayoutView="100" workbookViewId="0" topLeftCell="A1">
      <selection activeCell="B11" sqref="B11"/>
    </sheetView>
  </sheetViews>
  <sheetFormatPr defaultColWidth="9.00390625" defaultRowHeight="15"/>
  <cols>
    <col min="1" max="1" width="21.421875" style="0" customWidth="1"/>
    <col min="2" max="4" width="17.00390625" style="0" customWidth="1"/>
    <col min="5" max="5" width="14.8515625" style="0" customWidth="1"/>
  </cols>
  <sheetData>
    <row r="1" spans="1:5" ht="14.25">
      <c r="A1" s="7"/>
      <c r="B1" s="7"/>
      <c r="C1" s="7"/>
      <c r="D1" s="7"/>
      <c r="E1" s="7"/>
    </row>
    <row r="2" spans="1:5" ht="25.5">
      <c r="A2" s="8" t="s">
        <v>26</v>
      </c>
      <c r="B2" s="9"/>
      <c r="C2" s="9"/>
      <c r="D2" s="9"/>
      <c r="E2" s="9"/>
    </row>
    <row r="3" spans="1:5" ht="14.25">
      <c r="A3" s="7"/>
      <c r="B3" s="7"/>
      <c r="C3" s="7"/>
      <c r="D3" s="7"/>
      <c r="E3" s="7"/>
    </row>
    <row r="4" spans="1:5" ht="39" customHeight="1">
      <c r="A4" s="10" t="s">
        <v>27</v>
      </c>
      <c r="B4" s="11" t="s">
        <v>28</v>
      </c>
      <c r="C4" s="11" t="s">
        <v>29</v>
      </c>
      <c r="D4" s="10" t="s">
        <v>30</v>
      </c>
      <c r="E4" s="12"/>
    </row>
    <row r="5" spans="1:5" ht="36.75" customHeight="1">
      <c r="A5" s="13" t="s">
        <v>31</v>
      </c>
      <c r="B5" s="14">
        <v>3140</v>
      </c>
      <c r="C5" s="14">
        <v>9</v>
      </c>
      <c r="D5" s="14" t="s">
        <v>32</v>
      </c>
      <c r="E5" s="14">
        <v>9</v>
      </c>
    </row>
    <row r="6" spans="1:5" ht="36.75" customHeight="1">
      <c r="A6" s="15" t="s">
        <v>33</v>
      </c>
      <c r="B6" s="14">
        <v>1540</v>
      </c>
      <c r="C6" s="14">
        <v>4</v>
      </c>
      <c r="D6" s="16" t="s">
        <v>34</v>
      </c>
      <c r="E6" s="16">
        <v>42</v>
      </c>
    </row>
    <row r="7" spans="1:5" ht="36.75" customHeight="1">
      <c r="A7" s="15" t="s">
        <v>35</v>
      </c>
      <c r="B7" s="14">
        <v>486</v>
      </c>
      <c r="C7" s="14">
        <v>1</v>
      </c>
      <c r="D7" s="17"/>
      <c r="E7" s="17"/>
    </row>
    <row r="8" spans="1:5" ht="36.75" customHeight="1">
      <c r="A8" s="13" t="s">
        <v>36</v>
      </c>
      <c r="B8" s="14">
        <v>487</v>
      </c>
      <c r="C8" s="14">
        <v>1</v>
      </c>
      <c r="D8" s="17"/>
      <c r="E8" s="17"/>
    </row>
    <row r="9" spans="1:5" ht="36.75" customHeight="1">
      <c r="A9" s="13" t="s">
        <v>37</v>
      </c>
      <c r="B9" s="14">
        <v>520</v>
      </c>
      <c r="C9" s="14">
        <v>2</v>
      </c>
      <c r="D9" s="17"/>
      <c r="E9" s="17"/>
    </row>
    <row r="10" spans="1:5" ht="36.75" customHeight="1">
      <c r="A10" s="13" t="s">
        <v>38</v>
      </c>
      <c r="B10" s="14"/>
      <c r="C10" s="14">
        <v>34</v>
      </c>
      <c r="D10" s="18"/>
      <c r="E10" s="18"/>
    </row>
    <row r="11" spans="1:5" ht="36.75" customHeight="1">
      <c r="A11" s="13" t="s">
        <v>39</v>
      </c>
      <c r="B11" s="13">
        <v>15354</v>
      </c>
      <c r="C11" s="14">
        <f>SUM(C5:C10)</f>
        <v>51</v>
      </c>
      <c r="D11" s="19"/>
      <c r="E11" s="14">
        <v>51</v>
      </c>
    </row>
  </sheetData>
  <sheetProtection/>
  <mergeCells count="4">
    <mergeCell ref="A2:E2"/>
    <mergeCell ref="D4:E4"/>
    <mergeCell ref="D6:D10"/>
    <mergeCell ref="E6:E10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"/>
  <sheetViews>
    <sheetView tabSelected="1" zoomScaleSheetLayoutView="100" workbookViewId="0" topLeftCell="A1">
      <selection activeCell="H7" sqref="H7"/>
    </sheetView>
  </sheetViews>
  <sheetFormatPr defaultColWidth="9.00390625" defaultRowHeight="15"/>
  <cols>
    <col min="1" max="2" width="36.140625" style="0" customWidth="1"/>
  </cols>
  <sheetData>
    <row r="1" ht="19.5" customHeight="1">
      <c r="A1" s="1" t="s">
        <v>40</v>
      </c>
    </row>
    <row r="2" spans="1:2" ht="52.5" customHeight="1">
      <c r="A2" s="2" t="s">
        <v>41</v>
      </c>
      <c r="B2" s="3"/>
    </row>
    <row r="3" spans="1:2" ht="36" customHeight="1">
      <c r="A3" s="4" t="s">
        <v>42</v>
      </c>
      <c r="B3" s="4" t="s">
        <v>43</v>
      </c>
    </row>
    <row r="4" spans="1:2" ht="51" customHeight="1">
      <c r="A4" s="5" t="s">
        <v>44</v>
      </c>
      <c r="B4" s="6">
        <v>26</v>
      </c>
    </row>
    <row r="5" spans="1:2" ht="51" customHeight="1">
      <c r="A5" s="5" t="s">
        <v>45</v>
      </c>
      <c r="B5" s="6">
        <v>18</v>
      </c>
    </row>
    <row r="6" spans="1:2" ht="51" customHeight="1">
      <c r="A6" s="5" t="s">
        <v>46</v>
      </c>
      <c r="B6" s="6">
        <v>37</v>
      </c>
    </row>
    <row r="7" spans="1:2" ht="51" customHeight="1">
      <c r="A7" s="5" t="s">
        <v>47</v>
      </c>
      <c r="B7" s="6">
        <v>49</v>
      </c>
    </row>
    <row r="8" spans="1:2" ht="51" customHeight="1">
      <c r="A8" s="5" t="s">
        <v>48</v>
      </c>
      <c r="B8" s="6">
        <v>67</v>
      </c>
    </row>
    <row r="9" spans="1:2" ht="51" customHeight="1">
      <c r="A9" s="5" t="s">
        <v>49</v>
      </c>
      <c r="B9" s="6">
        <v>45</v>
      </c>
    </row>
    <row r="10" spans="1:2" ht="51" customHeight="1">
      <c r="A10" s="5" t="s">
        <v>50</v>
      </c>
      <c r="B10" s="6">
        <v>89</v>
      </c>
    </row>
    <row r="11" spans="1:2" ht="51" customHeight="1">
      <c r="A11" s="5" t="s">
        <v>51</v>
      </c>
      <c r="B11" s="6">
        <v>11</v>
      </c>
    </row>
    <row r="12" spans="1:2" ht="33.75" customHeight="1">
      <c r="A12" s="5" t="s">
        <v>25</v>
      </c>
      <c r="B12" s="6">
        <v>342</v>
      </c>
    </row>
  </sheetData>
  <sheetProtection/>
  <mergeCells count="1">
    <mergeCell ref="A2:B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Reiner</cp:lastModifiedBy>
  <cp:lastPrinted>2020-05-19T01:12:34Z</cp:lastPrinted>
  <dcterms:created xsi:type="dcterms:W3CDTF">2020-01-03T09:21:00Z</dcterms:created>
  <dcterms:modified xsi:type="dcterms:W3CDTF">2020-09-03T11:01:23Z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