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<sst xmlns="http://schemas.openxmlformats.org/spreadsheetml/2006/main" count="382" uniqueCount="191">
  <si>
    <t>兴国县2020年事业单位招聘工作人员总成绩表</t>
  </si>
  <si>
    <t>岗位代码</t>
  </si>
  <si>
    <t>报考单位</t>
  </si>
  <si>
    <t>报名职位</t>
  </si>
  <si>
    <t>姓名</t>
  </si>
  <si>
    <t>性别</t>
  </si>
  <si>
    <t>笔试准考证号</t>
  </si>
  <si>
    <t>客观分数</t>
  </si>
  <si>
    <t>主观分数</t>
  </si>
  <si>
    <t>笔试成绩</t>
  </si>
  <si>
    <t>面试试场</t>
  </si>
  <si>
    <t>面试抽签号</t>
  </si>
  <si>
    <t>面试成绩</t>
  </si>
  <si>
    <t>总成绩</t>
  </si>
  <si>
    <t>1019020101001</t>
  </si>
  <si>
    <t>兴国县城管局</t>
  </si>
  <si>
    <t>市政工程建设维护管理所专技人员（专业技术岗）</t>
  </si>
  <si>
    <t>杨金</t>
  </si>
  <si>
    <t>男</t>
  </si>
  <si>
    <t>10190201019</t>
  </si>
  <si>
    <t>刘强</t>
  </si>
  <si>
    <t>10190200921</t>
  </si>
  <si>
    <t>许永琦</t>
  </si>
  <si>
    <t>10190201002</t>
  </si>
  <si>
    <t>1019020141001</t>
  </si>
  <si>
    <t>兴国县工信局</t>
  </si>
  <si>
    <t>中小企业局职员（管理岗）</t>
  </si>
  <si>
    <t>陈壬</t>
  </si>
  <si>
    <t>10190201426</t>
  </si>
  <si>
    <t>汤金生</t>
  </si>
  <si>
    <t>10190201505</t>
  </si>
  <si>
    <t>谢耀兴</t>
  </si>
  <si>
    <t>女</t>
  </si>
  <si>
    <t>10190201430</t>
  </si>
  <si>
    <t>1019020091001</t>
  </si>
  <si>
    <t>兴国县行政服务中心管理委员会</t>
  </si>
  <si>
    <t>群众信息服务中心职员（管理岗）</t>
  </si>
  <si>
    <t>邱洋</t>
  </si>
  <si>
    <t>10190200910</t>
  </si>
  <si>
    <t>刘勇</t>
  </si>
  <si>
    <t>10190200915</t>
  </si>
  <si>
    <t>钟兴明</t>
  </si>
  <si>
    <t>10190200911</t>
  </si>
  <si>
    <t>1019020041001</t>
  </si>
  <si>
    <t>兴国县交通运输局</t>
  </si>
  <si>
    <t>交通工程质量监督站专技人员（专业技术岗）</t>
  </si>
  <si>
    <t>刘松源</t>
  </si>
  <si>
    <t>10190200523</t>
  </si>
  <si>
    <t>陈超</t>
  </si>
  <si>
    <t>10190200601</t>
  </si>
  <si>
    <t>1019020021002</t>
  </si>
  <si>
    <t>兴国县民政局</t>
  </si>
  <si>
    <t>县儿童福利院职员（管理岗）</t>
  </si>
  <si>
    <t>张世芬</t>
  </si>
  <si>
    <t>10190200225</t>
  </si>
  <si>
    <t>杨淳</t>
  </si>
  <si>
    <t>10190200217</t>
  </si>
  <si>
    <t>喻文强</t>
  </si>
  <si>
    <t>10190200212</t>
  </si>
  <si>
    <t>1019020021001</t>
  </si>
  <si>
    <t>县流浪乞讨人员救助站职员（管理岗）</t>
  </si>
  <si>
    <t>刘璐</t>
  </si>
  <si>
    <t>10190200122</t>
  </si>
  <si>
    <t>黄丹</t>
  </si>
  <si>
    <t>10190200126</t>
  </si>
  <si>
    <t>吴汉</t>
  </si>
  <si>
    <t>10190200203</t>
  </si>
  <si>
    <t>缺考</t>
  </si>
  <si>
    <t>1019020061002</t>
  </si>
  <si>
    <t>兴国县农业农村局</t>
  </si>
  <si>
    <t>粮油质量监督检验站专技人员（专业技术岗）</t>
  </si>
  <si>
    <t>李毅文</t>
  </si>
  <si>
    <t>10190200714</t>
  </si>
  <si>
    <t>陈平</t>
  </si>
  <si>
    <t>10190200717</t>
  </si>
  <si>
    <t>肖强</t>
  </si>
  <si>
    <t>10190200712</t>
  </si>
  <si>
    <t>丁海锋</t>
  </si>
  <si>
    <t>10190200711</t>
  </si>
  <si>
    <t>1019020061001</t>
  </si>
  <si>
    <t>县农业技术服务中心专技人员（专业技术岗）</t>
  </si>
  <si>
    <t>郭书蓉</t>
  </si>
  <si>
    <t>10190200708</t>
  </si>
  <si>
    <t>1019020111001</t>
  </si>
  <si>
    <t>兴国县气象局</t>
  </si>
  <si>
    <t>县人工影响天气办专技人员（专业技术岗）</t>
  </si>
  <si>
    <t>谢其</t>
  </si>
  <si>
    <t>10190201118</t>
  </si>
  <si>
    <t>管金龙</t>
  </si>
  <si>
    <t>10190201115</t>
  </si>
  <si>
    <t>赖玮</t>
  </si>
  <si>
    <t>10190201114</t>
  </si>
  <si>
    <t>潘毓汉</t>
  </si>
  <si>
    <t>10190201126</t>
  </si>
  <si>
    <t>黄凯赞</t>
  </si>
  <si>
    <t>10190201117</t>
  </si>
  <si>
    <t>1019020151001</t>
  </si>
  <si>
    <t>兴国县人社局</t>
  </si>
  <si>
    <t>县劳动监察局职员（管理岗）</t>
  </si>
  <si>
    <t>吕真</t>
  </si>
  <si>
    <t>10190201530</t>
  </si>
  <si>
    <t>许道路</t>
  </si>
  <si>
    <t>10190201602</t>
  </si>
  <si>
    <t>1019020151002</t>
  </si>
  <si>
    <t>县农保局职员（管理岗）</t>
  </si>
  <si>
    <t>王志军</t>
  </si>
  <si>
    <t>10190201630</t>
  </si>
  <si>
    <t>黄航宇</t>
  </si>
  <si>
    <t>10190201707</t>
  </si>
  <si>
    <t>黄意</t>
  </si>
  <si>
    <t>10190201702</t>
  </si>
  <si>
    <t>1019020121001</t>
  </si>
  <si>
    <t>兴国县市监局</t>
  </si>
  <si>
    <t>县个体私营经济协会办公室职员（管理岗）</t>
  </si>
  <si>
    <t>曾紫薇</t>
  </si>
  <si>
    <t>10190201208</t>
  </si>
  <si>
    <t>宁奕辉</t>
  </si>
  <si>
    <t>10190201229</t>
  </si>
  <si>
    <t>杨洁</t>
  </si>
  <si>
    <t>10190201217</t>
  </si>
  <si>
    <t>1019020121002</t>
  </si>
  <si>
    <t>县市场和质量监督管理检验检测中心专技人员（专业技术岗）</t>
  </si>
  <si>
    <t>刘志良</t>
  </si>
  <si>
    <t>10190201319</t>
  </si>
  <si>
    <t>肖贤文</t>
  </si>
  <si>
    <t>10190201320</t>
  </si>
  <si>
    <t>郑柳清</t>
  </si>
  <si>
    <t>10190201313</t>
  </si>
  <si>
    <t>1019020051003</t>
  </si>
  <si>
    <t>兴国县水利局</t>
  </si>
  <si>
    <t>水保局专技人员（专业技术岗）</t>
  </si>
  <si>
    <t>刘俊</t>
  </si>
  <si>
    <t>10190200705</t>
  </si>
  <si>
    <t>1019020051001</t>
  </si>
  <si>
    <t>水电勘测设计室专技人员（专业技术岗）</t>
  </si>
  <si>
    <t>王建</t>
  </si>
  <si>
    <t>10190200602</t>
  </si>
  <si>
    <t>王骏</t>
  </si>
  <si>
    <t>10190200606</t>
  </si>
  <si>
    <t>江亮亮</t>
  </si>
  <si>
    <t>10190200609</t>
  </si>
  <si>
    <t>刘忠泰</t>
  </si>
  <si>
    <t>10190200608</t>
  </si>
  <si>
    <t>1019020051002</t>
  </si>
  <si>
    <t>长冈水库工程管理局专技人员（专业技术岗）</t>
  </si>
  <si>
    <t>刘黄达</t>
  </si>
  <si>
    <t>10190200619</t>
  </si>
  <si>
    <t>王腾飞</t>
  </si>
  <si>
    <t>10190200621</t>
  </si>
  <si>
    <t>杨金林</t>
  </si>
  <si>
    <t>10190200612</t>
  </si>
  <si>
    <t>1019020011001</t>
  </si>
  <si>
    <t>兴国县委宣传部</t>
  </si>
  <si>
    <t>县委报道组职员（管理岗）</t>
  </si>
  <si>
    <t>毛飘洋</t>
  </si>
  <si>
    <t>10190200102</t>
  </si>
  <si>
    <t>兴国县卫健委</t>
  </si>
  <si>
    <t>县疾病预防控制中心专技人员（专业技术岗）</t>
  </si>
  <si>
    <t>邱婷婷</t>
  </si>
  <si>
    <t>1019020131001</t>
  </si>
  <si>
    <t>兴国县应急管理局</t>
  </si>
  <si>
    <t>兴国县防汛抗旱指挥部办公室职员（管理岗）</t>
  </si>
  <si>
    <t>巫海明</t>
  </si>
  <si>
    <t>10190201329</t>
  </si>
  <si>
    <t>钟州</t>
  </si>
  <si>
    <t>10190201326</t>
  </si>
  <si>
    <t>潘鹏</t>
  </si>
  <si>
    <t>10190201325</t>
  </si>
  <si>
    <t>1019020031003</t>
  </si>
  <si>
    <t>兴国县自然资源局</t>
  </si>
  <si>
    <t>不动产登记中心专技人员（专业技术岗）</t>
  </si>
  <si>
    <t>陈珊</t>
  </si>
  <si>
    <t>10190200517</t>
  </si>
  <si>
    <t>赖香海</t>
  </si>
  <si>
    <t>10190200518</t>
  </si>
  <si>
    <t>10190200512</t>
  </si>
  <si>
    <t>1019020031001</t>
  </si>
  <si>
    <t>县土地开发整理中心专技人员（专业技术岗）</t>
  </si>
  <si>
    <t>肖江闽</t>
  </si>
  <si>
    <t>10190200310</t>
  </si>
  <si>
    <t>黄坤</t>
  </si>
  <si>
    <t>10190200305</t>
  </si>
  <si>
    <t>吴仁海</t>
  </si>
  <si>
    <t>10190200324</t>
  </si>
  <si>
    <t>1019020031002</t>
  </si>
  <si>
    <t>刘浩</t>
  </si>
  <si>
    <t>10190200426</t>
  </si>
  <si>
    <t>章禹</t>
  </si>
  <si>
    <t>10190200405</t>
  </si>
  <si>
    <t>赖正明</t>
  </si>
  <si>
    <t>10190200427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</si>
</sst>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workbookViewId="0">
      <selection activeCell="O4" sqref="O4"/>
    </sheetView>
  </sheetViews>
  <sheetFormatPr defaultColWidth="9" defaultRowHeight="14.25"/>
  <cols>
    <col min="1" max="1" width="9" style="2"/>
    <col min="2" max="2" width="12.875" style="2" customWidth="1"/>
    <col min="3" max="3" width="14.125" style="2" customWidth="1"/>
    <col min="4" max="4" width="7.5" style="2" customWidth="1"/>
    <col min="5" max="5" width="5.25" style="2" customWidth="1"/>
    <col min="6" max="6" width="11.125" style="2" customWidth="1"/>
    <col min="7" max="9" width="9" style="2"/>
    <col min="10" max="11" width="8.25" style="2" customWidth="1"/>
    <col min="12" max="12" width="9" style="3"/>
    <col min="13" max="13" width="7.875" style="3" customWidth="1"/>
    <col min="14" max="16384" width="9" style="2"/>
  </cols>
  <sheetData>
    <row r="1" ht="20.2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4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10" t="s">
        <v>13</v>
      </c>
    </row>
    <row r="3" ht="36" spans="1:13">
      <c r="A3" s="6" t="s">
        <v>14</v>
      </c>
      <c r="B3" s="7" t="s">
        <v>15</v>
      </c>
      <c r="C3" s="7" t="s">
        <v>16</v>
      </c>
      <c r="D3" s="5" t="s">
        <v>17</v>
      </c>
      <c r="E3" s="5" t="s">
        <v>18</v>
      </c>
      <c r="F3" s="6" t="s">
        <v>19</v>
      </c>
      <c r="G3" s="5">
        <v>49.84</v>
      </c>
      <c r="H3" s="5">
        <v>28</v>
      </c>
      <c r="I3" s="5">
        <f t="shared" ref="I3:I49" si="0">SUM(G3:H3)</f>
        <v>77.84</v>
      </c>
      <c r="J3" s="5">
        <v>3</v>
      </c>
      <c r="K3" s="5">
        <v>7</v>
      </c>
      <c r="L3" s="10">
        <v>86.2</v>
      </c>
      <c r="M3" s="10">
        <f t="shared" ref="M3:M49" si="1">I3*0.5+L3*0.5</f>
        <v>82.02</v>
      </c>
    </row>
    <row r="4" ht="36" spans="1:13">
      <c r="A4" s="6" t="s">
        <v>14</v>
      </c>
      <c r="B4" s="7" t="s">
        <v>15</v>
      </c>
      <c r="C4" s="7" t="s">
        <v>16</v>
      </c>
      <c r="D4" s="5" t="s">
        <v>20</v>
      </c>
      <c r="E4" s="5" t="s">
        <v>18</v>
      </c>
      <c r="F4" s="6" t="s">
        <v>21</v>
      </c>
      <c r="G4" s="5">
        <v>48.17</v>
      </c>
      <c r="H4" s="5">
        <v>25</v>
      </c>
      <c r="I4" s="5">
        <f t="shared" si="0"/>
        <v>73.17</v>
      </c>
      <c r="J4" s="5">
        <v>3</v>
      </c>
      <c r="K4" s="5">
        <v>13</v>
      </c>
      <c r="L4" s="10">
        <v>83.8</v>
      </c>
      <c r="M4" s="10">
        <f t="shared" si="1"/>
        <v>78.485</v>
      </c>
    </row>
    <row r="5" ht="36" spans="1:13">
      <c r="A5" s="6" t="s">
        <v>14</v>
      </c>
      <c r="B5" s="7" t="s">
        <v>15</v>
      </c>
      <c r="C5" s="7" t="s">
        <v>16</v>
      </c>
      <c r="D5" s="5" t="s">
        <v>22</v>
      </c>
      <c r="E5" s="5" t="s">
        <v>18</v>
      </c>
      <c r="F5" s="6" t="s">
        <v>23</v>
      </c>
      <c r="G5" s="5">
        <v>44.52</v>
      </c>
      <c r="H5" s="5">
        <v>27</v>
      </c>
      <c r="I5" s="5">
        <f t="shared" si="0"/>
        <v>71.52</v>
      </c>
      <c r="J5" s="5">
        <v>3</v>
      </c>
      <c r="K5" s="5">
        <v>18</v>
      </c>
      <c r="L5" s="10">
        <v>82</v>
      </c>
      <c r="M5" s="10">
        <f t="shared" si="1"/>
        <v>76.76</v>
      </c>
    </row>
    <row r="6" ht="24" spans="1:13">
      <c r="A6" s="6" t="s">
        <v>24</v>
      </c>
      <c r="B6" s="7" t="s">
        <v>25</v>
      </c>
      <c r="C6" s="7" t="s">
        <v>26</v>
      </c>
      <c r="D6" s="5" t="s">
        <v>27</v>
      </c>
      <c r="E6" s="5" t="s">
        <v>18</v>
      </c>
      <c r="F6" s="6" t="s">
        <v>28</v>
      </c>
      <c r="G6" s="5">
        <v>50.33</v>
      </c>
      <c r="H6" s="5">
        <v>25</v>
      </c>
      <c r="I6" s="5">
        <f t="shared" si="0"/>
        <v>75.33</v>
      </c>
      <c r="J6" s="5">
        <v>1</v>
      </c>
      <c r="K6" s="5">
        <v>13</v>
      </c>
      <c r="L6" s="10">
        <v>83.8</v>
      </c>
      <c r="M6" s="10">
        <f t="shared" si="1"/>
        <v>79.565</v>
      </c>
    </row>
    <row r="7" ht="24" spans="1:13">
      <c r="A7" s="6" t="s">
        <v>24</v>
      </c>
      <c r="B7" s="7" t="s">
        <v>25</v>
      </c>
      <c r="C7" s="7" t="s">
        <v>26</v>
      </c>
      <c r="D7" s="5" t="s">
        <v>29</v>
      </c>
      <c r="E7" s="5" t="s">
        <v>18</v>
      </c>
      <c r="F7" s="6" t="s">
        <v>30</v>
      </c>
      <c r="G7" s="5">
        <v>48.26</v>
      </c>
      <c r="H7" s="5">
        <v>24</v>
      </c>
      <c r="I7" s="5">
        <f t="shared" si="0"/>
        <v>72.26</v>
      </c>
      <c r="J7" s="5">
        <v>1</v>
      </c>
      <c r="K7" s="5">
        <v>5</v>
      </c>
      <c r="L7" s="10">
        <v>80.6</v>
      </c>
      <c r="M7" s="10">
        <f t="shared" si="1"/>
        <v>76.43</v>
      </c>
    </row>
    <row r="8" ht="24" spans="1:13">
      <c r="A8" s="6" t="s">
        <v>24</v>
      </c>
      <c r="B8" s="7" t="s">
        <v>25</v>
      </c>
      <c r="C8" s="7" t="s">
        <v>26</v>
      </c>
      <c r="D8" s="5" t="s">
        <v>31</v>
      </c>
      <c r="E8" s="5" t="s">
        <v>32</v>
      </c>
      <c r="F8" s="6" t="s">
        <v>33</v>
      </c>
      <c r="G8" s="5">
        <v>48.75</v>
      </c>
      <c r="H8" s="5">
        <v>24.5</v>
      </c>
      <c r="I8" s="5">
        <f t="shared" si="0"/>
        <v>73.25</v>
      </c>
      <c r="J8" s="5">
        <v>1</v>
      </c>
      <c r="K8" s="5">
        <v>18</v>
      </c>
      <c r="L8" s="10">
        <v>78.4</v>
      </c>
      <c r="M8" s="10">
        <f t="shared" si="1"/>
        <v>75.825</v>
      </c>
    </row>
    <row r="9" ht="24" spans="1:13">
      <c r="A9" s="6" t="s">
        <v>34</v>
      </c>
      <c r="B9" s="7" t="s">
        <v>35</v>
      </c>
      <c r="C9" s="7" t="s">
        <v>36</v>
      </c>
      <c r="D9" s="5" t="s">
        <v>37</v>
      </c>
      <c r="E9" s="5" t="s">
        <v>18</v>
      </c>
      <c r="F9" s="6" t="s">
        <v>38</v>
      </c>
      <c r="G9" s="5">
        <v>50.62</v>
      </c>
      <c r="H9" s="5">
        <v>27</v>
      </c>
      <c r="I9" s="5">
        <f t="shared" si="0"/>
        <v>77.62</v>
      </c>
      <c r="J9" s="5">
        <v>1</v>
      </c>
      <c r="K9" s="5">
        <v>10</v>
      </c>
      <c r="L9" s="10">
        <v>81.6</v>
      </c>
      <c r="M9" s="10">
        <f t="shared" si="1"/>
        <v>79.61</v>
      </c>
    </row>
    <row r="10" ht="24" spans="1:13">
      <c r="A10" s="6" t="s">
        <v>34</v>
      </c>
      <c r="B10" s="7" t="s">
        <v>35</v>
      </c>
      <c r="C10" s="7" t="s">
        <v>36</v>
      </c>
      <c r="D10" s="5" t="s">
        <v>39</v>
      </c>
      <c r="E10" s="5" t="s">
        <v>18</v>
      </c>
      <c r="F10" s="6" t="s">
        <v>40</v>
      </c>
      <c r="G10" s="5">
        <v>47.37</v>
      </c>
      <c r="H10" s="5">
        <v>28.5</v>
      </c>
      <c r="I10" s="5">
        <f t="shared" si="0"/>
        <v>75.87</v>
      </c>
      <c r="J10" s="5">
        <v>1</v>
      </c>
      <c r="K10" s="5">
        <v>1</v>
      </c>
      <c r="L10" s="10">
        <v>82.6</v>
      </c>
      <c r="M10" s="10">
        <f t="shared" si="1"/>
        <v>79.235</v>
      </c>
    </row>
    <row r="11" ht="24" spans="1:13">
      <c r="A11" s="6" t="s">
        <v>34</v>
      </c>
      <c r="B11" s="7" t="s">
        <v>35</v>
      </c>
      <c r="C11" s="7" t="s">
        <v>36</v>
      </c>
      <c r="D11" s="5" t="s">
        <v>41</v>
      </c>
      <c r="E11" s="5" t="s">
        <v>32</v>
      </c>
      <c r="F11" s="6" t="s">
        <v>42</v>
      </c>
      <c r="G11" s="5">
        <v>43.63</v>
      </c>
      <c r="H11" s="5">
        <v>28.5</v>
      </c>
      <c r="I11" s="5">
        <f t="shared" si="0"/>
        <v>72.13</v>
      </c>
      <c r="J11" s="5">
        <v>1</v>
      </c>
      <c r="K11" s="5">
        <v>12</v>
      </c>
      <c r="L11" s="10">
        <v>78.6</v>
      </c>
      <c r="M11" s="10">
        <f t="shared" si="1"/>
        <v>75.365</v>
      </c>
    </row>
    <row r="12" ht="36" spans="1:13">
      <c r="A12" s="6" t="s">
        <v>43</v>
      </c>
      <c r="B12" s="7" t="s">
        <v>44</v>
      </c>
      <c r="C12" s="7" t="s">
        <v>45</v>
      </c>
      <c r="D12" s="5" t="s">
        <v>46</v>
      </c>
      <c r="E12" s="5" t="s">
        <v>18</v>
      </c>
      <c r="F12" s="6" t="s">
        <v>47</v>
      </c>
      <c r="G12" s="5">
        <v>51.31</v>
      </c>
      <c r="H12" s="5">
        <v>27</v>
      </c>
      <c r="I12" s="5">
        <f t="shared" si="0"/>
        <v>78.31</v>
      </c>
      <c r="J12" s="5">
        <v>2</v>
      </c>
      <c r="K12" s="5">
        <v>2</v>
      </c>
      <c r="L12" s="10">
        <v>80.2</v>
      </c>
      <c r="M12" s="10">
        <f t="shared" si="1"/>
        <v>79.255</v>
      </c>
    </row>
    <row r="13" ht="36" spans="1:13">
      <c r="A13" s="6" t="s">
        <v>43</v>
      </c>
      <c r="B13" s="7" t="s">
        <v>44</v>
      </c>
      <c r="C13" s="7" t="s">
        <v>45</v>
      </c>
      <c r="D13" s="5" t="s">
        <v>48</v>
      </c>
      <c r="E13" s="5" t="s">
        <v>18</v>
      </c>
      <c r="F13" s="6" t="s">
        <v>49</v>
      </c>
      <c r="G13" s="5">
        <v>44.72</v>
      </c>
      <c r="H13" s="5">
        <v>23</v>
      </c>
      <c r="I13" s="5">
        <f t="shared" si="0"/>
        <v>67.72</v>
      </c>
      <c r="J13" s="5">
        <v>2</v>
      </c>
      <c r="K13" s="5">
        <v>20</v>
      </c>
      <c r="L13" s="10">
        <v>79.2</v>
      </c>
      <c r="M13" s="10">
        <f t="shared" si="1"/>
        <v>73.46</v>
      </c>
    </row>
    <row r="14" ht="24" spans="1:13">
      <c r="A14" s="6" t="s">
        <v>50</v>
      </c>
      <c r="B14" s="7" t="s">
        <v>51</v>
      </c>
      <c r="C14" s="7" t="s">
        <v>52</v>
      </c>
      <c r="D14" s="5" t="s">
        <v>53</v>
      </c>
      <c r="E14" s="5" t="s">
        <v>32</v>
      </c>
      <c r="F14" s="6" t="s">
        <v>54</v>
      </c>
      <c r="G14" s="5">
        <v>50.13</v>
      </c>
      <c r="H14" s="5">
        <v>28.5</v>
      </c>
      <c r="I14" s="5">
        <f t="shared" si="0"/>
        <v>78.63</v>
      </c>
      <c r="J14" s="5">
        <v>1</v>
      </c>
      <c r="K14" s="5">
        <v>9</v>
      </c>
      <c r="L14" s="10">
        <v>84</v>
      </c>
      <c r="M14" s="10">
        <f t="shared" si="1"/>
        <v>81.315</v>
      </c>
    </row>
    <row r="15" ht="24" spans="1:13">
      <c r="A15" s="6" t="s">
        <v>50</v>
      </c>
      <c r="B15" s="7" t="s">
        <v>51</v>
      </c>
      <c r="C15" s="7" t="s">
        <v>52</v>
      </c>
      <c r="D15" s="5" t="s">
        <v>55</v>
      </c>
      <c r="E15" s="5" t="s">
        <v>32</v>
      </c>
      <c r="F15" s="6" t="s">
        <v>56</v>
      </c>
      <c r="G15" s="5">
        <v>48.75</v>
      </c>
      <c r="H15" s="5">
        <v>26.5</v>
      </c>
      <c r="I15" s="5">
        <f t="shared" si="0"/>
        <v>75.25</v>
      </c>
      <c r="J15" s="5">
        <v>1</v>
      </c>
      <c r="K15" s="5">
        <v>3</v>
      </c>
      <c r="L15" s="10">
        <v>84.6</v>
      </c>
      <c r="M15" s="10">
        <f t="shared" si="1"/>
        <v>79.925</v>
      </c>
    </row>
    <row r="16" ht="24" spans="1:13">
      <c r="A16" s="6" t="s">
        <v>50</v>
      </c>
      <c r="B16" s="7" t="s">
        <v>51</v>
      </c>
      <c r="C16" s="7" t="s">
        <v>52</v>
      </c>
      <c r="D16" s="5" t="s">
        <v>57</v>
      </c>
      <c r="E16" s="5" t="s">
        <v>18</v>
      </c>
      <c r="F16" s="6" t="s">
        <v>58</v>
      </c>
      <c r="G16" s="5">
        <v>48.46</v>
      </c>
      <c r="H16" s="5">
        <v>28</v>
      </c>
      <c r="I16" s="5">
        <f t="shared" si="0"/>
        <v>76.46</v>
      </c>
      <c r="J16" s="5">
        <v>1</v>
      </c>
      <c r="K16" s="5">
        <v>20</v>
      </c>
      <c r="L16" s="10">
        <v>76</v>
      </c>
      <c r="M16" s="10">
        <f t="shared" si="1"/>
        <v>76.23</v>
      </c>
    </row>
    <row r="17" ht="36" spans="1:13">
      <c r="A17" s="6" t="s">
        <v>59</v>
      </c>
      <c r="B17" s="7" t="s">
        <v>51</v>
      </c>
      <c r="C17" s="7" t="s">
        <v>60</v>
      </c>
      <c r="D17" s="5" t="s">
        <v>61</v>
      </c>
      <c r="E17" s="5" t="s">
        <v>32</v>
      </c>
      <c r="F17" s="6" t="s">
        <v>62</v>
      </c>
      <c r="G17" s="5">
        <v>49.44</v>
      </c>
      <c r="H17" s="5">
        <v>22.5</v>
      </c>
      <c r="I17" s="5">
        <f t="shared" si="0"/>
        <v>71.94</v>
      </c>
      <c r="J17" s="5">
        <v>1</v>
      </c>
      <c r="K17" s="5">
        <v>16</v>
      </c>
      <c r="L17" s="10">
        <v>79.2</v>
      </c>
      <c r="M17" s="10">
        <f t="shared" si="1"/>
        <v>75.57</v>
      </c>
    </row>
    <row r="18" ht="36" spans="1:13">
      <c r="A18" s="6" t="s">
        <v>59</v>
      </c>
      <c r="B18" s="7" t="s">
        <v>51</v>
      </c>
      <c r="C18" s="7" t="s">
        <v>60</v>
      </c>
      <c r="D18" s="5" t="s">
        <v>63</v>
      </c>
      <c r="E18" s="5" t="s">
        <v>32</v>
      </c>
      <c r="F18" s="6" t="s">
        <v>64</v>
      </c>
      <c r="G18" s="5">
        <v>47.48</v>
      </c>
      <c r="H18" s="5">
        <v>22</v>
      </c>
      <c r="I18" s="5">
        <f t="shared" si="0"/>
        <v>69.48</v>
      </c>
      <c r="J18" s="5">
        <v>1</v>
      </c>
      <c r="K18" s="5">
        <v>14</v>
      </c>
      <c r="L18" s="10">
        <v>78.6</v>
      </c>
      <c r="M18" s="10">
        <f t="shared" si="1"/>
        <v>74.04</v>
      </c>
    </row>
    <row r="19" ht="36" spans="1:13">
      <c r="A19" s="6" t="s">
        <v>59</v>
      </c>
      <c r="B19" s="7" t="s">
        <v>51</v>
      </c>
      <c r="C19" s="7" t="s">
        <v>60</v>
      </c>
      <c r="D19" s="5" t="s">
        <v>65</v>
      </c>
      <c r="E19" s="5" t="s">
        <v>18</v>
      </c>
      <c r="F19" s="6" t="s">
        <v>66</v>
      </c>
      <c r="G19" s="5">
        <v>51.02</v>
      </c>
      <c r="H19" s="5">
        <v>28</v>
      </c>
      <c r="I19" s="5">
        <f t="shared" si="0"/>
        <v>79.02</v>
      </c>
      <c r="J19" s="5">
        <v>1</v>
      </c>
      <c r="K19" s="5" t="s">
        <v>67</v>
      </c>
      <c r="L19" s="10">
        <v>0</v>
      </c>
      <c r="M19" s="10">
        <f t="shared" si="1"/>
        <v>39.51</v>
      </c>
    </row>
    <row r="20" ht="36" spans="1:13">
      <c r="A20" s="6" t="s">
        <v>68</v>
      </c>
      <c r="B20" s="7" t="s">
        <v>69</v>
      </c>
      <c r="C20" s="7" t="s">
        <v>70</v>
      </c>
      <c r="D20" s="5" t="s">
        <v>71</v>
      </c>
      <c r="E20" s="5" t="s">
        <v>18</v>
      </c>
      <c r="F20" s="6" t="s">
        <v>72</v>
      </c>
      <c r="G20" s="5">
        <v>39.69</v>
      </c>
      <c r="H20" s="5">
        <v>22</v>
      </c>
      <c r="I20" s="5">
        <f t="shared" si="0"/>
        <v>61.69</v>
      </c>
      <c r="J20" s="5">
        <v>3</v>
      </c>
      <c r="K20" s="5">
        <v>1</v>
      </c>
      <c r="L20" s="10">
        <v>76</v>
      </c>
      <c r="M20" s="10">
        <f t="shared" si="1"/>
        <v>68.845</v>
      </c>
    </row>
    <row r="21" ht="36" spans="1:13">
      <c r="A21" s="6" t="s">
        <v>68</v>
      </c>
      <c r="B21" s="7" t="s">
        <v>69</v>
      </c>
      <c r="C21" s="7" t="s">
        <v>70</v>
      </c>
      <c r="D21" s="5" t="s">
        <v>73</v>
      </c>
      <c r="E21" s="5" t="s">
        <v>18</v>
      </c>
      <c r="F21" s="6" t="s">
        <v>74</v>
      </c>
      <c r="G21" s="5">
        <v>34.17</v>
      </c>
      <c r="H21" s="5">
        <v>23</v>
      </c>
      <c r="I21" s="5">
        <f t="shared" si="0"/>
        <v>57.17</v>
      </c>
      <c r="J21" s="5">
        <v>3</v>
      </c>
      <c r="K21" s="5">
        <v>19</v>
      </c>
      <c r="L21" s="10">
        <v>79.4</v>
      </c>
      <c r="M21" s="10">
        <f t="shared" si="1"/>
        <v>68.285</v>
      </c>
    </row>
    <row r="22" ht="36" spans="1:13">
      <c r="A22" s="6" t="s">
        <v>68</v>
      </c>
      <c r="B22" s="7" t="s">
        <v>69</v>
      </c>
      <c r="C22" s="7" t="s">
        <v>70</v>
      </c>
      <c r="D22" s="5" t="s">
        <v>75</v>
      </c>
      <c r="E22" s="5" t="s">
        <v>18</v>
      </c>
      <c r="F22" s="6" t="s">
        <v>76</v>
      </c>
      <c r="G22" s="5">
        <v>38.71</v>
      </c>
      <c r="H22" s="5">
        <v>24.5</v>
      </c>
      <c r="I22" s="5">
        <f t="shared" si="0"/>
        <v>63.21</v>
      </c>
      <c r="J22" s="5">
        <v>3</v>
      </c>
      <c r="K22" s="5">
        <v>12</v>
      </c>
      <c r="L22" s="10">
        <v>73</v>
      </c>
      <c r="M22" s="10">
        <f t="shared" si="1"/>
        <v>68.105</v>
      </c>
    </row>
    <row r="23" ht="36" spans="1:13">
      <c r="A23" s="6" t="s">
        <v>68</v>
      </c>
      <c r="B23" s="7" t="s">
        <v>69</v>
      </c>
      <c r="C23" s="7" t="s">
        <v>70</v>
      </c>
      <c r="D23" s="5" t="s">
        <v>77</v>
      </c>
      <c r="E23" s="5" t="s">
        <v>18</v>
      </c>
      <c r="F23" s="6" t="s">
        <v>78</v>
      </c>
      <c r="G23" s="5">
        <v>34.37</v>
      </c>
      <c r="H23" s="5">
        <v>21</v>
      </c>
      <c r="I23" s="5">
        <f t="shared" si="0"/>
        <v>55.37</v>
      </c>
      <c r="J23" s="5">
        <v>3</v>
      </c>
      <c r="K23" s="5">
        <v>17</v>
      </c>
      <c r="L23" s="10">
        <v>72</v>
      </c>
      <c r="M23" s="10">
        <f t="shared" si="1"/>
        <v>63.685</v>
      </c>
    </row>
    <row r="24" ht="36" spans="1:13">
      <c r="A24" s="6" t="s">
        <v>79</v>
      </c>
      <c r="B24" s="7" t="s">
        <v>69</v>
      </c>
      <c r="C24" s="7" t="s">
        <v>80</v>
      </c>
      <c r="D24" s="5" t="s">
        <v>81</v>
      </c>
      <c r="E24" s="5" t="s">
        <v>32</v>
      </c>
      <c r="F24" s="6" t="s">
        <v>82</v>
      </c>
      <c r="G24" s="5">
        <v>42.36</v>
      </c>
      <c r="H24" s="5">
        <v>26.5</v>
      </c>
      <c r="I24" s="5">
        <f t="shared" si="0"/>
        <v>68.86</v>
      </c>
      <c r="J24" s="5">
        <v>3</v>
      </c>
      <c r="K24" s="5">
        <v>9</v>
      </c>
      <c r="L24" s="10">
        <v>73</v>
      </c>
      <c r="M24" s="10">
        <f t="shared" si="1"/>
        <v>70.93</v>
      </c>
    </row>
    <row r="25" ht="36" spans="1:13">
      <c r="A25" s="6" t="s">
        <v>83</v>
      </c>
      <c r="B25" s="7" t="s">
        <v>84</v>
      </c>
      <c r="C25" s="7" t="s">
        <v>85</v>
      </c>
      <c r="D25" s="5" t="s">
        <v>86</v>
      </c>
      <c r="E25" s="5" t="s">
        <v>18</v>
      </c>
      <c r="F25" s="6" t="s">
        <v>87</v>
      </c>
      <c r="G25" s="5">
        <v>43.83</v>
      </c>
      <c r="H25" s="5">
        <v>25</v>
      </c>
      <c r="I25" s="5">
        <f t="shared" si="0"/>
        <v>68.83</v>
      </c>
      <c r="J25" s="5">
        <v>3</v>
      </c>
      <c r="K25" s="5">
        <v>15</v>
      </c>
      <c r="L25" s="10">
        <v>76.6</v>
      </c>
      <c r="M25" s="10">
        <f t="shared" si="1"/>
        <v>72.715</v>
      </c>
    </row>
    <row r="26" ht="36" spans="1:13">
      <c r="A26" s="6" t="s">
        <v>83</v>
      </c>
      <c r="B26" s="7" t="s">
        <v>84</v>
      </c>
      <c r="C26" s="7" t="s">
        <v>85</v>
      </c>
      <c r="D26" s="5" t="s">
        <v>88</v>
      </c>
      <c r="E26" s="5" t="s">
        <v>18</v>
      </c>
      <c r="F26" s="6" t="s">
        <v>89</v>
      </c>
      <c r="G26" s="5">
        <v>42.45</v>
      </c>
      <c r="H26" s="5">
        <v>22</v>
      </c>
      <c r="I26" s="5">
        <f t="shared" si="0"/>
        <v>64.45</v>
      </c>
      <c r="J26" s="5">
        <v>3</v>
      </c>
      <c r="K26" s="5">
        <v>20</v>
      </c>
      <c r="L26" s="10">
        <v>79.6</v>
      </c>
      <c r="M26" s="10">
        <f t="shared" si="1"/>
        <v>72.025</v>
      </c>
    </row>
    <row r="27" ht="36" spans="1:13">
      <c r="A27" s="6" t="s">
        <v>83</v>
      </c>
      <c r="B27" s="7" t="s">
        <v>84</v>
      </c>
      <c r="C27" s="7" t="s">
        <v>85</v>
      </c>
      <c r="D27" s="5" t="s">
        <v>90</v>
      </c>
      <c r="E27" s="5" t="s">
        <v>18</v>
      </c>
      <c r="F27" s="6" t="s">
        <v>91</v>
      </c>
      <c r="G27" s="5">
        <v>38.51</v>
      </c>
      <c r="H27" s="5">
        <v>25.5</v>
      </c>
      <c r="I27" s="5">
        <f t="shared" si="0"/>
        <v>64.01</v>
      </c>
      <c r="J27" s="5">
        <v>3</v>
      </c>
      <c r="K27" s="5">
        <v>11</v>
      </c>
      <c r="L27" s="10">
        <v>79.6</v>
      </c>
      <c r="M27" s="10">
        <f t="shared" si="1"/>
        <v>71.805</v>
      </c>
    </row>
    <row r="28" ht="36" spans="1:13">
      <c r="A28" s="6" t="s">
        <v>83</v>
      </c>
      <c r="B28" s="7" t="s">
        <v>84</v>
      </c>
      <c r="C28" s="7" t="s">
        <v>85</v>
      </c>
      <c r="D28" s="5" t="s">
        <v>92</v>
      </c>
      <c r="E28" s="5" t="s">
        <v>18</v>
      </c>
      <c r="F28" s="6" t="s">
        <v>93</v>
      </c>
      <c r="G28" s="5">
        <v>41.56</v>
      </c>
      <c r="H28" s="5">
        <v>22.5</v>
      </c>
      <c r="I28" s="5">
        <f t="shared" si="0"/>
        <v>64.06</v>
      </c>
      <c r="J28" s="5">
        <v>3</v>
      </c>
      <c r="K28" s="5">
        <v>5</v>
      </c>
      <c r="L28" s="10">
        <v>78.4</v>
      </c>
      <c r="M28" s="10">
        <f t="shared" si="1"/>
        <v>71.23</v>
      </c>
    </row>
    <row r="29" ht="36" spans="1:13">
      <c r="A29" s="6" t="s">
        <v>83</v>
      </c>
      <c r="B29" s="7" t="s">
        <v>84</v>
      </c>
      <c r="C29" s="7" t="s">
        <v>85</v>
      </c>
      <c r="D29" s="5" t="s">
        <v>94</v>
      </c>
      <c r="E29" s="5" t="s">
        <v>32</v>
      </c>
      <c r="F29" s="6" t="s">
        <v>95</v>
      </c>
      <c r="G29" s="5">
        <v>49.64</v>
      </c>
      <c r="H29" s="5">
        <v>22</v>
      </c>
      <c r="I29" s="5">
        <f t="shared" si="0"/>
        <v>71.64</v>
      </c>
      <c r="J29" s="5">
        <v>3</v>
      </c>
      <c r="K29" s="5" t="s">
        <v>67</v>
      </c>
      <c r="L29" s="10">
        <v>0</v>
      </c>
      <c r="M29" s="10">
        <f t="shared" si="1"/>
        <v>35.82</v>
      </c>
    </row>
    <row r="30" ht="24" spans="1:13">
      <c r="A30" s="6" t="s">
        <v>96</v>
      </c>
      <c r="B30" s="7" t="s">
        <v>97</v>
      </c>
      <c r="C30" s="7" t="s">
        <v>98</v>
      </c>
      <c r="D30" s="5" t="s">
        <v>99</v>
      </c>
      <c r="E30" s="5" t="s">
        <v>18</v>
      </c>
      <c r="F30" s="6" t="s">
        <v>100</v>
      </c>
      <c r="G30" s="5">
        <v>49.93</v>
      </c>
      <c r="H30" s="5">
        <v>24</v>
      </c>
      <c r="I30" s="5">
        <f t="shared" si="0"/>
        <v>73.93</v>
      </c>
      <c r="J30" s="5">
        <v>1</v>
      </c>
      <c r="K30" s="5">
        <v>7</v>
      </c>
      <c r="L30" s="10">
        <v>78.2</v>
      </c>
      <c r="M30" s="10">
        <f t="shared" si="1"/>
        <v>76.065</v>
      </c>
    </row>
    <row r="31" ht="24" spans="1:13">
      <c r="A31" s="6" t="s">
        <v>96</v>
      </c>
      <c r="B31" s="7" t="s">
        <v>97</v>
      </c>
      <c r="C31" s="7" t="s">
        <v>98</v>
      </c>
      <c r="D31" s="5" t="s">
        <v>101</v>
      </c>
      <c r="E31" s="5" t="s">
        <v>18</v>
      </c>
      <c r="F31" s="6" t="s">
        <v>102</v>
      </c>
      <c r="G31" s="5">
        <v>45.5</v>
      </c>
      <c r="H31" s="5">
        <v>26</v>
      </c>
      <c r="I31" s="5">
        <f t="shared" si="0"/>
        <v>71.5</v>
      </c>
      <c r="J31" s="5">
        <v>1</v>
      </c>
      <c r="K31" s="5">
        <v>17</v>
      </c>
      <c r="L31" s="10">
        <v>78</v>
      </c>
      <c r="M31" s="10">
        <f t="shared" si="1"/>
        <v>74.75</v>
      </c>
    </row>
    <row r="32" ht="24" spans="1:13">
      <c r="A32" s="6" t="s">
        <v>103</v>
      </c>
      <c r="B32" s="7" t="s">
        <v>97</v>
      </c>
      <c r="C32" s="7" t="s">
        <v>104</v>
      </c>
      <c r="D32" s="5" t="s">
        <v>105</v>
      </c>
      <c r="E32" s="5" t="s">
        <v>18</v>
      </c>
      <c r="F32" s="6" t="s">
        <v>106</v>
      </c>
      <c r="G32" s="5">
        <v>53.09</v>
      </c>
      <c r="H32" s="5">
        <v>26.5</v>
      </c>
      <c r="I32" s="5">
        <f t="shared" si="0"/>
        <v>79.59</v>
      </c>
      <c r="J32" s="5">
        <v>1</v>
      </c>
      <c r="K32" s="5">
        <v>4</v>
      </c>
      <c r="L32" s="10">
        <v>79.4</v>
      </c>
      <c r="M32" s="10">
        <f t="shared" si="1"/>
        <v>79.495</v>
      </c>
    </row>
    <row r="33" ht="24" spans="1:13">
      <c r="A33" s="6" t="s">
        <v>103</v>
      </c>
      <c r="B33" s="7" t="s">
        <v>97</v>
      </c>
      <c r="C33" s="7" t="s">
        <v>104</v>
      </c>
      <c r="D33" s="5" t="s">
        <v>107</v>
      </c>
      <c r="E33" s="5" t="s">
        <v>18</v>
      </c>
      <c r="F33" s="6" t="s">
        <v>108</v>
      </c>
      <c r="G33" s="5">
        <v>44.72</v>
      </c>
      <c r="H33" s="5">
        <v>24</v>
      </c>
      <c r="I33" s="5">
        <f t="shared" si="0"/>
        <v>68.72</v>
      </c>
      <c r="J33" s="5">
        <v>1</v>
      </c>
      <c r="K33" s="5">
        <v>6</v>
      </c>
      <c r="L33" s="10">
        <v>72.8</v>
      </c>
      <c r="M33" s="10">
        <f t="shared" si="1"/>
        <v>70.76</v>
      </c>
    </row>
    <row r="34" ht="24" spans="1:13">
      <c r="A34" s="6" t="s">
        <v>103</v>
      </c>
      <c r="B34" s="7" t="s">
        <v>97</v>
      </c>
      <c r="C34" s="7" t="s">
        <v>104</v>
      </c>
      <c r="D34" s="5" t="s">
        <v>109</v>
      </c>
      <c r="E34" s="5" t="s">
        <v>18</v>
      </c>
      <c r="F34" s="6" t="s">
        <v>110</v>
      </c>
      <c r="G34" s="5">
        <v>49.44</v>
      </c>
      <c r="H34" s="5">
        <v>23</v>
      </c>
      <c r="I34" s="5">
        <f t="shared" si="0"/>
        <v>72.44</v>
      </c>
      <c r="J34" s="5">
        <v>1</v>
      </c>
      <c r="K34" s="5" t="s">
        <v>67</v>
      </c>
      <c r="L34" s="10">
        <v>0</v>
      </c>
      <c r="M34" s="10">
        <f t="shared" si="1"/>
        <v>36.22</v>
      </c>
    </row>
    <row r="35" ht="36" spans="1:13">
      <c r="A35" s="6" t="s">
        <v>111</v>
      </c>
      <c r="B35" s="7" t="s">
        <v>112</v>
      </c>
      <c r="C35" s="7" t="s">
        <v>113</v>
      </c>
      <c r="D35" s="5" t="s">
        <v>114</v>
      </c>
      <c r="E35" s="5" t="s">
        <v>32</v>
      </c>
      <c r="F35" s="6" t="s">
        <v>115</v>
      </c>
      <c r="G35" s="5">
        <v>44.92</v>
      </c>
      <c r="H35" s="5">
        <v>29</v>
      </c>
      <c r="I35" s="5">
        <f t="shared" si="0"/>
        <v>73.92</v>
      </c>
      <c r="J35" s="5">
        <v>3</v>
      </c>
      <c r="K35" s="5">
        <v>10</v>
      </c>
      <c r="L35" s="10">
        <v>86</v>
      </c>
      <c r="M35" s="10">
        <f t="shared" si="1"/>
        <v>79.96</v>
      </c>
    </row>
    <row r="36" ht="36" spans="1:13">
      <c r="A36" s="6" t="s">
        <v>111</v>
      </c>
      <c r="B36" s="7" t="s">
        <v>112</v>
      </c>
      <c r="C36" s="7" t="s">
        <v>113</v>
      </c>
      <c r="D36" s="5" t="s">
        <v>116</v>
      </c>
      <c r="E36" s="5" t="s">
        <v>18</v>
      </c>
      <c r="F36" s="6" t="s">
        <v>117</v>
      </c>
      <c r="G36" s="5">
        <v>49.15</v>
      </c>
      <c r="H36" s="5">
        <v>26</v>
      </c>
      <c r="I36" s="5">
        <f t="shared" si="0"/>
        <v>75.15</v>
      </c>
      <c r="J36" s="5">
        <v>3</v>
      </c>
      <c r="K36" s="5" t="s">
        <v>67</v>
      </c>
      <c r="L36" s="10">
        <v>0</v>
      </c>
      <c r="M36" s="10">
        <f t="shared" si="1"/>
        <v>37.575</v>
      </c>
    </row>
    <row r="37" ht="36" spans="1:13">
      <c r="A37" s="6" t="s">
        <v>111</v>
      </c>
      <c r="B37" s="7" t="s">
        <v>112</v>
      </c>
      <c r="C37" s="7" t="s">
        <v>113</v>
      </c>
      <c r="D37" s="5" t="s">
        <v>118</v>
      </c>
      <c r="E37" s="5" t="s">
        <v>18</v>
      </c>
      <c r="F37" s="6" t="s">
        <v>119</v>
      </c>
      <c r="G37" s="5">
        <v>48.06</v>
      </c>
      <c r="H37" s="5">
        <v>26</v>
      </c>
      <c r="I37" s="5">
        <f t="shared" si="0"/>
        <v>74.06</v>
      </c>
      <c r="J37" s="5">
        <v>3</v>
      </c>
      <c r="K37" s="5" t="s">
        <v>67</v>
      </c>
      <c r="L37" s="10">
        <v>0</v>
      </c>
      <c r="M37" s="10">
        <f t="shared" si="1"/>
        <v>37.03</v>
      </c>
    </row>
    <row r="38" ht="48" spans="1:13">
      <c r="A38" s="6" t="s">
        <v>120</v>
      </c>
      <c r="B38" s="7" t="s">
        <v>112</v>
      </c>
      <c r="C38" s="7" t="s">
        <v>121</v>
      </c>
      <c r="D38" s="5" t="s">
        <v>122</v>
      </c>
      <c r="E38" s="5" t="s">
        <v>18</v>
      </c>
      <c r="F38" s="6" t="s">
        <v>123</v>
      </c>
      <c r="G38" s="5">
        <v>48.75</v>
      </c>
      <c r="H38" s="5">
        <v>26</v>
      </c>
      <c r="I38" s="5">
        <f t="shared" si="0"/>
        <v>74.75</v>
      </c>
      <c r="J38" s="5">
        <v>3</v>
      </c>
      <c r="K38" s="5">
        <v>16</v>
      </c>
      <c r="L38" s="10">
        <v>79.4</v>
      </c>
      <c r="M38" s="10">
        <f t="shared" si="1"/>
        <v>77.075</v>
      </c>
    </row>
    <row r="39" ht="48" spans="1:13">
      <c r="A39" s="6" t="s">
        <v>120</v>
      </c>
      <c r="B39" s="7" t="s">
        <v>112</v>
      </c>
      <c r="C39" s="7" t="s">
        <v>121</v>
      </c>
      <c r="D39" s="5" t="s">
        <v>124</v>
      </c>
      <c r="E39" s="5" t="s">
        <v>18</v>
      </c>
      <c r="F39" s="6" t="s">
        <v>125</v>
      </c>
      <c r="G39" s="5">
        <v>48.26</v>
      </c>
      <c r="H39" s="5">
        <v>25</v>
      </c>
      <c r="I39" s="5">
        <f t="shared" si="0"/>
        <v>73.26</v>
      </c>
      <c r="J39" s="5">
        <v>3</v>
      </c>
      <c r="K39" s="5">
        <v>8</v>
      </c>
      <c r="L39" s="10">
        <v>79.4</v>
      </c>
      <c r="M39" s="10">
        <f t="shared" si="1"/>
        <v>76.33</v>
      </c>
    </row>
    <row r="40" ht="48" spans="1:13">
      <c r="A40" s="6" t="s">
        <v>120</v>
      </c>
      <c r="B40" s="7" t="s">
        <v>112</v>
      </c>
      <c r="C40" s="7" t="s">
        <v>121</v>
      </c>
      <c r="D40" s="5" t="s">
        <v>126</v>
      </c>
      <c r="E40" s="5" t="s">
        <v>32</v>
      </c>
      <c r="F40" s="6" t="s">
        <v>127</v>
      </c>
      <c r="G40" s="5">
        <v>47.17</v>
      </c>
      <c r="H40" s="5">
        <v>24</v>
      </c>
      <c r="I40" s="5">
        <f t="shared" si="0"/>
        <v>71.17</v>
      </c>
      <c r="J40" s="5">
        <v>3</v>
      </c>
      <c r="K40" s="5" t="s">
        <v>67</v>
      </c>
      <c r="L40" s="10">
        <v>0</v>
      </c>
      <c r="M40" s="10">
        <f t="shared" si="1"/>
        <v>35.585</v>
      </c>
    </row>
    <row r="41" ht="24" spans="1:13">
      <c r="A41" s="6" t="s">
        <v>128</v>
      </c>
      <c r="B41" s="7" t="s">
        <v>129</v>
      </c>
      <c r="C41" s="7" t="s">
        <v>130</v>
      </c>
      <c r="D41" s="5" t="s">
        <v>131</v>
      </c>
      <c r="E41" s="5" t="s">
        <v>18</v>
      </c>
      <c r="F41" s="6" t="s">
        <v>132</v>
      </c>
      <c r="G41" s="5">
        <v>51.11</v>
      </c>
      <c r="H41" s="5">
        <v>23</v>
      </c>
      <c r="I41" s="5">
        <f t="shared" si="0"/>
        <v>74.11</v>
      </c>
      <c r="J41" s="5">
        <v>2</v>
      </c>
      <c r="K41" s="5">
        <v>4</v>
      </c>
      <c r="L41" s="10">
        <v>76</v>
      </c>
      <c r="M41" s="10">
        <f t="shared" si="1"/>
        <v>75.055</v>
      </c>
    </row>
    <row r="42" ht="36" spans="1:13">
      <c r="A42" s="6" t="s">
        <v>133</v>
      </c>
      <c r="B42" s="7" t="s">
        <v>129</v>
      </c>
      <c r="C42" s="7" t="s">
        <v>134</v>
      </c>
      <c r="D42" s="5" t="s">
        <v>135</v>
      </c>
      <c r="E42" s="5" t="s">
        <v>18</v>
      </c>
      <c r="F42" s="6" t="s">
        <v>136</v>
      </c>
      <c r="G42" s="5">
        <v>44.72</v>
      </c>
      <c r="H42" s="5">
        <v>28</v>
      </c>
      <c r="I42" s="5">
        <f t="shared" si="0"/>
        <v>72.72</v>
      </c>
      <c r="J42" s="5">
        <v>2</v>
      </c>
      <c r="K42" s="5">
        <v>12</v>
      </c>
      <c r="L42" s="10">
        <v>80.2</v>
      </c>
      <c r="M42" s="10">
        <f t="shared" si="1"/>
        <v>76.46</v>
      </c>
    </row>
    <row r="43" ht="36" spans="1:13">
      <c r="A43" s="6" t="s">
        <v>133</v>
      </c>
      <c r="B43" s="7" t="s">
        <v>129</v>
      </c>
      <c r="C43" s="7" t="s">
        <v>134</v>
      </c>
      <c r="D43" s="5" t="s">
        <v>137</v>
      </c>
      <c r="E43" s="5" t="s">
        <v>18</v>
      </c>
      <c r="F43" s="6" t="s">
        <v>138</v>
      </c>
      <c r="G43" s="5">
        <v>46.39</v>
      </c>
      <c r="H43" s="5">
        <v>24</v>
      </c>
      <c r="I43" s="5">
        <f t="shared" si="0"/>
        <v>70.39</v>
      </c>
      <c r="J43" s="5">
        <v>2</v>
      </c>
      <c r="K43" s="5">
        <v>3</v>
      </c>
      <c r="L43" s="10">
        <v>81.8</v>
      </c>
      <c r="M43" s="10">
        <f t="shared" si="1"/>
        <v>76.095</v>
      </c>
    </row>
    <row r="44" ht="36" spans="1:13">
      <c r="A44" s="6" t="s">
        <v>133</v>
      </c>
      <c r="B44" s="7" t="s">
        <v>129</v>
      </c>
      <c r="C44" s="7" t="s">
        <v>134</v>
      </c>
      <c r="D44" s="5" t="s">
        <v>139</v>
      </c>
      <c r="E44" s="5" t="s">
        <v>18</v>
      </c>
      <c r="F44" s="6" t="s">
        <v>140</v>
      </c>
      <c r="G44" s="5">
        <v>38.91</v>
      </c>
      <c r="H44" s="5">
        <v>24</v>
      </c>
      <c r="I44" s="5">
        <f t="shared" si="0"/>
        <v>62.91</v>
      </c>
      <c r="J44" s="5">
        <v>2</v>
      </c>
      <c r="K44" s="5">
        <v>11</v>
      </c>
      <c r="L44" s="10">
        <v>74.4</v>
      </c>
      <c r="M44" s="10">
        <f t="shared" si="1"/>
        <v>68.655</v>
      </c>
    </row>
    <row r="45" ht="36" spans="1:13">
      <c r="A45" s="6" t="s">
        <v>133</v>
      </c>
      <c r="B45" s="7" t="s">
        <v>129</v>
      </c>
      <c r="C45" s="7" t="s">
        <v>134</v>
      </c>
      <c r="D45" s="5" t="s">
        <v>141</v>
      </c>
      <c r="E45" s="5" t="s">
        <v>18</v>
      </c>
      <c r="F45" s="6" t="s">
        <v>142</v>
      </c>
      <c r="G45" s="5">
        <v>44.03</v>
      </c>
      <c r="H45" s="5">
        <v>25</v>
      </c>
      <c r="I45" s="5">
        <f t="shared" si="0"/>
        <v>69.03</v>
      </c>
      <c r="J45" s="5">
        <v>2</v>
      </c>
      <c r="K45" s="5" t="s">
        <v>67</v>
      </c>
      <c r="L45" s="10">
        <v>0</v>
      </c>
      <c r="M45" s="10">
        <f t="shared" si="1"/>
        <v>34.515</v>
      </c>
    </row>
    <row r="46" ht="36" spans="1:13">
      <c r="A46" s="6" t="s">
        <v>143</v>
      </c>
      <c r="B46" s="7" t="s">
        <v>129</v>
      </c>
      <c r="C46" s="7" t="s">
        <v>144</v>
      </c>
      <c r="D46" s="5" t="s">
        <v>145</v>
      </c>
      <c r="E46" s="5" t="s">
        <v>18</v>
      </c>
      <c r="F46" s="6" t="s">
        <v>146</v>
      </c>
      <c r="G46" s="5">
        <v>43.83</v>
      </c>
      <c r="H46" s="5">
        <v>26</v>
      </c>
      <c r="I46" s="5">
        <f t="shared" si="0"/>
        <v>69.83</v>
      </c>
      <c r="J46" s="5">
        <v>2</v>
      </c>
      <c r="K46" s="5">
        <v>8</v>
      </c>
      <c r="L46" s="10">
        <v>77.6</v>
      </c>
      <c r="M46" s="10">
        <f t="shared" si="1"/>
        <v>73.715</v>
      </c>
    </row>
    <row r="47" ht="36" spans="1:13">
      <c r="A47" s="6" t="s">
        <v>143</v>
      </c>
      <c r="B47" s="7" t="s">
        <v>129</v>
      </c>
      <c r="C47" s="7" t="s">
        <v>144</v>
      </c>
      <c r="D47" s="5" t="s">
        <v>147</v>
      </c>
      <c r="E47" s="5" t="s">
        <v>18</v>
      </c>
      <c r="F47" s="6" t="s">
        <v>148</v>
      </c>
      <c r="G47" s="5">
        <v>38.71</v>
      </c>
      <c r="H47" s="5">
        <v>25</v>
      </c>
      <c r="I47" s="5">
        <f t="shared" si="0"/>
        <v>63.71</v>
      </c>
      <c r="J47" s="5">
        <v>2</v>
      </c>
      <c r="K47" s="5">
        <v>5</v>
      </c>
      <c r="L47" s="10">
        <v>79.6</v>
      </c>
      <c r="M47" s="10">
        <f t="shared" si="1"/>
        <v>71.655</v>
      </c>
    </row>
    <row r="48" ht="36" spans="1:13">
      <c r="A48" s="6" t="s">
        <v>143</v>
      </c>
      <c r="B48" s="7" t="s">
        <v>129</v>
      </c>
      <c r="C48" s="7" t="s">
        <v>144</v>
      </c>
      <c r="D48" s="5" t="s">
        <v>149</v>
      </c>
      <c r="E48" s="5" t="s">
        <v>32</v>
      </c>
      <c r="F48" s="6" t="s">
        <v>150</v>
      </c>
      <c r="G48" s="5">
        <v>38.71</v>
      </c>
      <c r="H48" s="5">
        <v>25</v>
      </c>
      <c r="I48" s="5">
        <f t="shared" si="0"/>
        <v>63.71</v>
      </c>
      <c r="J48" s="5">
        <v>2</v>
      </c>
      <c r="K48" s="5">
        <v>6</v>
      </c>
      <c r="L48" s="10">
        <v>76.6</v>
      </c>
      <c r="M48" s="10">
        <f t="shared" si="1"/>
        <v>70.155</v>
      </c>
    </row>
    <row r="49" ht="24" spans="1:13">
      <c r="A49" s="6" t="s">
        <v>151</v>
      </c>
      <c r="B49" s="7" t="s">
        <v>152</v>
      </c>
      <c r="C49" s="7" t="s">
        <v>153</v>
      </c>
      <c r="D49" s="5" t="s">
        <v>154</v>
      </c>
      <c r="E49" s="5" t="s">
        <v>32</v>
      </c>
      <c r="F49" s="6" t="s">
        <v>155</v>
      </c>
      <c r="G49" s="5">
        <v>31.32</v>
      </c>
      <c r="H49" s="5">
        <v>25</v>
      </c>
      <c r="I49" s="5">
        <f t="shared" si="0"/>
        <v>56.32</v>
      </c>
      <c r="J49" s="5">
        <v>3</v>
      </c>
      <c r="K49" s="5">
        <v>2</v>
      </c>
      <c r="L49" s="10">
        <v>77.2</v>
      </c>
      <c r="M49" s="10">
        <f t="shared" si="1"/>
        <v>66.76</v>
      </c>
    </row>
    <row r="50" ht="36" spans="1:13">
      <c r="A50" s="8"/>
      <c r="B50" s="7" t="s">
        <v>156</v>
      </c>
      <c r="C50" s="9" t="s">
        <v>157</v>
      </c>
      <c r="D50" s="5" t="s">
        <v>158</v>
      </c>
      <c r="E50" s="5" t="s">
        <v>32</v>
      </c>
      <c r="F50" s="5"/>
      <c r="G50" s="5"/>
      <c r="H50" s="5"/>
      <c r="I50" s="5"/>
      <c r="J50" s="5">
        <v>2</v>
      </c>
      <c r="K50" s="5">
        <v>7</v>
      </c>
      <c r="L50" s="10">
        <v>77</v>
      </c>
      <c r="M50" s="10">
        <f>L50</f>
        <v>77</v>
      </c>
    </row>
    <row r="51" ht="36" spans="1:13">
      <c r="A51" s="6" t="s">
        <v>159</v>
      </c>
      <c r="B51" s="7" t="s">
        <v>160</v>
      </c>
      <c r="C51" s="7" t="s">
        <v>161</v>
      </c>
      <c r="D51" s="5" t="s">
        <v>162</v>
      </c>
      <c r="E51" s="5" t="s">
        <v>18</v>
      </c>
      <c r="F51" s="6" t="s">
        <v>163</v>
      </c>
      <c r="G51" s="5">
        <v>52</v>
      </c>
      <c r="H51" s="5">
        <v>24</v>
      </c>
      <c r="I51" s="5">
        <f t="shared" ref="I51:I62" si="2">SUM(G51:H51)</f>
        <v>76</v>
      </c>
      <c r="J51" s="5">
        <v>1</v>
      </c>
      <c r="K51" s="5">
        <v>15</v>
      </c>
      <c r="L51" s="10">
        <v>80.4</v>
      </c>
      <c r="M51" s="10">
        <f t="shared" ref="M51:M62" si="3">I51*0.5+L51*0.5</f>
        <v>78.2</v>
      </c>
    </row>
    <row r="52" ht="36" spans="1:13">
      <c r="A52" s="6" t="s">
        <v>159</v>
      </c>
      <c r="B52" s="7" t="s">
        <v>160</v>
      </c>
      <c r="C52" s="7" t="s">
        <v>161</v>
      </c>
      <c r="D52" s="5" t="s">
        <v>164</v>
      </c>
      <c r="E52" s="5" t="s">
        <v>18</v>
      </c>
      <c r="F52" s="6" t="s">
        <v>165</v>
      </c>
      <c r="G52" s="5">
        <v>43.43</v>
      </c>
      <c r="H52" s="5">
        <v>26</v>
      </c>
      <c r="I52" s="5">
        <f t="shared" si="2"/>
        <v>69.43</v>
      </c>
      <c r="J52" s="5">
        <v>1</v>
      </c>
      <c r="K52" s="5">
        <v>19</v>
      </c>
      <c r="L52" s="10">
        <v>85.8</v>
      </c>
      <c r="M52" s="10">
        <f t="shared" si="3"/>
        <v>77.615</v>
      </c>
    </row>
    <row r="53" ht="36" spans="1:13">
      <c r="A53" s="6" t="s">
        <v>159</v>
      </c>
      <c r="B53" s="7" t="s">
        <v>160</v>
      </c>
      <c r="C53" s="7" t="s">
        <v>161</v>
      </c>
      <c r="D53" s="5" t="s">
        <v>166</v>
      </c>
      <c r="E53" s="5" t="s">
        <v>18</v>
      </c>
      <c r="F53" s="6" t="s">
        <v>167</v>
      </c>
      <c r="G53" s="5">
        <v>46.68</v>
      </c>
      <c r="H53" s="5">
        <v>25</v>
      </c>
      <c r="I53" s="5">
        <f t="shared" si="2"/>
        <v>71.68</v>
      </c>
      <c r="J53" s="5">
        <v>1</v>
      </c>
      <c r="K53" s="5">
        <v>8</v>
      </c>
      <c r="L53" s="10">
        <v>77.2</v>
      </c>
      <c r="M53" s="10">
        <f t="shared" si="3"/>
        <v>74.44</v>
      </c>
    </row>
    <row r="54" ht="36" spans="1:13">
      <c r="A54" s="6" t="s">
        <v>168</v>
      </c>
      <c r="B54" s="7" t="s">
        <v>169</v>
      </c>
      <c r="C54" s="7" t="s">
        <v>170</v>
      </c>
      <c r="D54" s="5" t="s">
        <v>171</v>
      </c>
      <c r="E54" s="5" t="s">
        <v>32</v>
      </c>
      <c r="F54" s="6" t="s">
        <v>172</v>
      </c>
      <c r="G54" s="5">
        <v>48.46</v>
      </c>
      <c r="H54" s="5">
        <v>29</v>
      </c>
      <c r="I54" s="5">
        <f t="shared" si="2"/>
        <v>77.46</v>
      </c>
      <c r="J54" s="5">
        <v>2</v>
      </c>
      <c r="K54" s="5">
        <v>18</v>
      </c>
      <c r="L54" s="10">
        <v>84.4</v>
      </c>
      <c r="M54" s="10">
        <f t="shared" si="3"/>
        <v>80.93</v>
      </c>
    </row>
    <row r="55" ht="36" spans="1:13">
      <c r="A55" s="6" t="s">
        <v>168</v>
      </c>
      <c r="B55" s="7" t="s">
        <v>169</v>
      </c>
      <c r="C55" s="7" t="s">
        <v>170</v>
      </c>
      <c r="D55" s="5" t="s">
        <v>173</v>
      </c>
      <c r="E55" s="5" t="s">
        <v>18</v>
      </c>
      <c r="F55" s="6" t="s">
        <v>174</v>
      </c>
      <c r="G55" s="5">
        <v>52.49</v>
      </c>
      <c r="H55" s="5">
        <v>27</v>
      </c>
      <c r="I55" s="5">
        <f t="shared" si="2"/>
        <v>79.49</v>
      </c>
      <c r="J55" s="5">
        <v>2</v>
      </c>
      <c r="K55" s="5">
        <v>9</v>
      </c>
      <c r="L55" s="10">
        <v>77.8</v>
      </c>
      <c r="M55" s="10">
        <f t="shared" si="3"/>
        <v>78.645</v>
      </c>
    </row>
    <row r="56" ht="36" spans="1:13">
      <c r="A56" s="6" t="s">
        <v>168</v>
      </c>
      <c r="B56" s="7" t="s">
        <v>169</v>
      </c>
      <c r="C56" s="7" t="s">
        <v>170</v>
      </c>
      <c r="D56" s="5" t="s">
        <v>20</v>
      </c>
      <c r="E56" s="5" t="s">
        <v>18</v>
      </c>
      <c r="F56" s="6" t="s">
        <v>175</v>
      </c>
      <c r="G56" s="5">
        <v>49.93</v>
      </c>
      <c r="H56" s="5">
        <v>25</v>
      </c>
      <c r="I56" s="5">
        <f t="shared" si="2"/>
        <v>74.93</v>
      </c>
      <c r="J56" s="5">
        <v>2</v>
      </c>
      <c r="K56" s="5" t="s">
        <v>67</v>
      </c>
      <c r="L56" s="10">
        <v>0</v>
      </c>
      <c r="M56" s="10">
        <f t="shared" si="3"/>
        <v>37.465</v>
      </c>
    </row>
    <row r="57" ht="36" spans="1:13">
      <c r="A57" s="6" t="s">
        <v>176</v>
      </c>
      <c r="B57" s="7" t="s">
        <v>169</v>
      </c>
      <c r="C57" s="7" t="s">
        <v>177</v>
      </c>
      <c r="D57" s="5" t="s">
        <v>178</v>
      </c>
      <c r="E57" s="5" t="s">
        <v>18</v>
      </c>
      <c r="F57" s="6" t="s">
        <v>179</v>
      </c>
      <c r="G57" s="5">
        <v>50.13</v>
      </c>
      <c r="H57" s="5">
        <v>28</v>
      </c>
      <c r="I57" s="5">
        <f t="shared" si="2"/>
        <v>78.13</v>
      </c>
      <c r="J57" s="5">
        <v>2</v>
      </c>
      <c r="K57" s="5">
        <v>10</v>
      </c>
      <c r="L57" s="10">
        <v>85.8</v>
      </c>
      <c r="M57" s="10">
        <f t="shared" si="3"/>
        <v>81.965</v>
      </c>
    </row>
    <row r="58" ht="36" spans="1:13">
      <c r="A58" s="6" t="s">
        <v>176</v>
      </c>
      <c r="B58" s="7" t="s">
        <v>169</v>
      </c>
      <c r="C58" s="7" t="s">
        <v>177</v>
      </c>
      <c r="D58" s="5" t="s">
        <v>180</v>
      </c>
      <c r="E58" s="5" t="s">
        <v>18</v>
      </c>
      <c r="F58" s="6" t="s">
        <v>181</v>
      </c>
      <c r="G58" s="5">
        <v>45.9</v>
      </c>
      <c r="H58" s="5">
        <v>29.5</v>
      </c>
      <c r="I58" s="5">
        <f t="shared" si="2"/>
        <v>75.4</v>
      </c>
      <c r="J58" s="5">
        <v>2</v>
      </c>
      <c r="K58" s="5">
        <v>19</v>
      </c>
      <c r="L58" s="10">
        <v>77.2</v>
      </c>
      <c r="M58" s="10">
        <f t="shared" si="3"/>
        <v>76.3</v>
      </c>
    </row>
    <row r="59" ht="36" spans="1:13">
      <c r="A59" s="6" t="s">
        <v>176</v>
      </c>
      <c r="B59" s="7" t="s">
        <v>169</v>
      </c>
      <c r="C59" s="7" t="s">
        <v>177</v>
      </c>
      <c r="D59" s="5" t="s">
        <v>182</v>
      </c>
      <c r="E59" s="5" t="s">
        <v>18</v>
      </c>
      <c r="F59" s="6" t="s">
        <v>183</v>
      </c>
      <c r="G59" s="5">
        <v>46.19</v>
      </c>
      <c r="H59" s="5">
        <v>28</v>
      </c>
      <c r="I59" s="5">
        <f t="shared" si="2"/>
        <v>74.19</v>
      </c>
      <c r="J59" s="5">
        <v>2</v>
      </c>
      <c r="K59" s="5" t="s">
        <v>67</v>
      </c>
      <c r="L59" s="10">
        <v>0</v>
      </c>
      <c r="M59" s="10">
        <f t="shared" si="3"/>
        <v>37.095</v>
      </c>
    </row>
    <row r="60" ht="36" spans="1:13">
      <c r="A60" s="6" t="s">
        <v>184</v>
      </c>
      <c r="B60" s="7" t="s">
        <v>169</v>
      </c>
      <c r="C60" s="7" t="s">
        <v>177</v>
      </c>
      <c r="D60" s="5" t="s">
        <v>185</v>
      </c>
      <c r="E60" s="5" t="s">
        <v>18</v>
      </c>
      <c r="F60" s="6" t="s">
        <v>186</v>
      </c>
      <c r="G60" s="5">
        <v>46.59</v>
      </c>
      <c r="H60" s="5">
        <v>26</v>
      </c>
      <c r="I60" s="5">
        <f t="shared" si="2"/>
        <v>72.59</v>
      </c>
      <c r="J60" s="5">
        <v>2</v>
      </c>
      <c r="K60" s="5">
        <v>17</v>
      </c>
      <c r="L60" s="10">
        <v>78.6</v>
      </c>
      <c r="M60" s="10">
        <f t="shared" si="3"/>
        <v>75.595</v>
      </c>
    </row>
    <row r="61" ht="36" spans="1:13">
      <c r="A61" s="6" t="s">
        <v>184</v>
      </c>
      <c r="B61" s="7" t="s">
        <v>169</v>
      </c>
      <c r="C61" s="7" t="s">
        <v>177</v>
      </c>
      <c r="D61" s="5" t="s">
        <v>187</v>
      </c>
      <c r="E61" s="5" t="s">
        <v>18</v>
      </c>
      <c r="F61" s="6" t="s">
        <v>188</v>
      </c>
      <c r="G61" s="5">
        <v>49.44</v>
      </c>
      <c r="H61" s="5">
        <v>23</v>
      </c>
      <c r="I61" s="5">
        <f t="shared" si="2"/>
        <v>72.44</v>
      </c>
      <c r="J61" s="5">
        <v>2</v>
      </c>
      <c r="K61" s="5">
        <v>14</v>
      </c>
      <c r="L61" s="10">
        <v>77.2</v>
      </c>
      <c r="M61" s="10">
        <f t="shared" si="3"/>
        <v>74.82</v>
      </c>
    </row>
    <row r="62" ht="36" spans="1:13">
      <c r="A62" s="6" t="s">
        <v>184</v>
      </c>
      <c r="B62" s="7" t="s">
        <v>169</v>
      </c>
      <c r="C62" s="7" t="s">
        <v>177</v>
      </c>
      <c r="D62" s="5" t="s">
        <v>189</v>
      </c>
      <c r="E62" s="5" t="s">
        <v>18</v>
      </c>
      <c r="F62" s="6" t="s">
        <v>190</v>
      </c>
      <c r="G62" s="5">
        <v>50.13</v>
      </c>
      <c r="H62" s="5">
        <v>26</v>
      </c>
      <c r="I62" s="5">
        <f t="shared" si="2"/>
        <v>76.13</v>
      </c>
      <c r="J62" s="5">
        <v>2</v>
      </c>
      <c r="K62" s="5" t="s">
        <v>67</v>
      </c>
      <c r="L62" s="10">
        <v>0</v>
      </c>
      <c r="M62" s="10">
        <f t="shared" si="3"/>
        <v>38.065</v>
      </c>
    </row>
  </sheetData>
  <sortState ref="A2:N61">
    <sortCondition ref="B2:B61"/>
    <sortCondition ref="C2:C61"/>
    <sortCondition ref="A2:A61"/>
    <sortCondition ref="M2:M61" descending="1"/>
  </sortState>
  <mergeCells count="1">
    <mergeCell ref="A1:M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2020-07-28T01:33:00Z</dcterms:created>
  <dcterms:modified xsi:type="dcterms:W3CDTF">2020-08-29T06:52:12Z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