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总成绩及进入体检" sheetId="1" r:id="rId1"/>
  </sheets>
  <externalReferences>
    <externalReference r:id="rId4"/>
  </externalReferences>
  <definedNames>
    <definedName name="_xlnm.Print_Titles" localSheetId="0">'总成绩及进入体检'!$1:$3</definedName>
  </definedNames>
  <calcPr fullCalcOnLoad="1"/>
</workbook>
</file>

<file path=xl/sharedStrings.xml><?xml version="1.0" encoding="utf-8"?>
<sst xmlns="http://schemas.openxmlformats.org/spreadsheetml/2006/main" count="122" uniqueCount="54">
  <si>
    <t>附件</t>
  </si>
  <si>
    <t>汉源县2020年上半年公开考试招聘医护类事业单位工作人员考试总成绩及进入体检人员名单</t>
  </si>
  <si>
    <t>序号</t>
  </si>
  <si>
    <t>姓名</t>
  </si>
  <si>
    <t>性别</t>
  </si>
  <si>
    <t>准考证号</t>
  </si>
  <si>
    <t>岗位编码</t>
  </si>
  <si>
    <t>招聘单位</t>
  </si>
  <si>
    <t>笔试成绩</t>
  </si>
  <si>
    <t>笔试折合成绩</t>
  </si>
  <si>
    <t>面试成绩</t>
  </si>
  <si>
    <t>面试折合成绩</t>
  </si>
  <si>
    <t>考试总成绩</t>
  </si>
  <si>
    <t>总成绩排名</t>
  </si>
  <si>
    <t>是否进入体验</t>
  </si>
  <si>
    <t>备注</t>
  </si>
  <si>
    <t>徐伟</t>
  </si>
  <si>
    <t>男</t>
  </si>
  <si>
    <t>20024001</t>
  </si>
  <si>
    <t>汉源县妇幼保健计划生育服务中心</t>
  </si>
  <si>
    <t>是</t>
  </si>
  <si>
    <t>李春露</t>
  </si>
  <si>
    <t>女</t>
  </si>
  <si>
    <t>顾颖</t>
  </si>
  <si>
    <t>郑显峰</t>
  </si>
  <si>
    <t>20024002</t>
  </si>
  <si>
    <t>汉源县疾病预防控制中心</t>
  </si>
  <si>
    <t>黄秋月</t>
  </si>
  <si>
    <t>赵玉娟</t>
  </si>
  <si>
    <t>杜蛟</t>
  </si>
  <si>
    <t>20024003</t>
  </si>
  <si>
    <t>汉源县乡镇卫生院</t>
  </si>
  <si>
    <t>王曼</t>
  </si>
  <si>
    <t>王倩倩</t>
  </si>
  <si>
    <t>沈慧敏</t>
  </si>
  <si>
    <t>欧晓婷</t>
  </si>
  <si>
    <t>武万美</t>
  </si>
  <si>
    <t>张奥露</t>
  </si>
  <si>
    <t>罗沙沙</t>
  </si>
  <si>
    <t>李小兰</t>
  </si>
  <si>
    <t>张雪雯</t>
  </si>
  <si>
    <t>游梦霖</t>
  </si>
  <si>
    <t>20024004</t>
  </si>
  <si>
    <t>孙燕玲</t>
  </si>
  <si>
    <t>李佳玲</t>
  </si>
  <si>
    <t>吴丹</t>
  </si>
  <si>
    <t>李东丽</t>
  </si>
  <si>
    <t>伍兴军</t>
  </si>
  <si>
    <t>20024006</t>
  </si>
  <si>
    <t>汉源县中医医院</t>
  </si>
  <si>
    <t>杨傢皓</t>
  </si>
  <si>
    <t>鲁竹欣</t>
  </si>
  <si>
    <t>20024008</t>
  </si>
  <si>
    <t>汉源县人民医院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</si>
</sst>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 numFmtId="179" formatCode="0.000_ "/>
  </numFmts>
  <fonts count="48">
    <font>
      <sz val="10"/>
      <name val="Arial"/>
      <family val="2"/>
    </font>
    <font>
      <sz val="10"/>
      <name val="宋体"/>
      <family val="0"/>
    </font>
    <font>
      <sz val="12"/>
      <name val="宋体"/>
      <family val="0"/>
    </font>
    <font>
      <sz val="10"/>
      <color indexed="8"/>
      <name val="Arial"/>
      <family val="2"/>
    </font>
    <font>
      <sz val="16"/>
      <name val="方正小标宋简体"/>
      <family val="0"/>
    </font>
    <font>
      <b/>
      <sz val="10"/>
      <name val="宋体"/>
      <family val="0"/>
    </font>
    <font>
      <sz val="10"/>
      <color indexed="8"/>
      <name val="宋体"/>
      <family val="0"/>
    </font>
    <font>
      <sz val="9"/>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NumberForma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 fillId="0" borderId="0">
      <alignment vertical="center"/>
      <protection/>
    </xf>
    <xf numFmtId="0" fontId="27" fillId="31" borderId="0" applyNumberFormat="0" applyBorder="0" applyAlignment="0" applyProtection="0"/>
    <xf numFmtId="0" fontId="2" fillId="0" borderId="0">
      <alignment vertical="center"/>
      <protection/>
    </xf>
    <xf numFmtId="0" fontId="30" fillId="32" borderId="0" applyNumberFormat="0" applyBorder="0" applyAlignment="0" applyProtection="0"/>
    <xf numFmtId="0" fontId="0" fillId="0" borderId="0">
      <alignment/>
      <protection/>
    </xf>
  </cellStyleXfs>
  <cellXfs count="39">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horizontal="center"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1" fillId="0" borderId="0" xfId="0" applyFont="1" applyFill="1" applyAlignment="1">
      <alignment/>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7" fillId="0" borderId="10" xfId="63" applyFont="1" applyBorder="1" applyAlignment="1">
      <alignment horizontal="center" vertical="center" wrapText="1"/>
      <protection/>
    </xf>
    <xf numFmtId="49" fontId="46" fillId="0" borderId="10" xfId="0" applyNumberFormat="1" applyFont="1" applyFill="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Fill="1" applyAlignment="1">
      <alignment horizontal="center"/>
    </xf>
    <xf numFmtId="178" fontId="5"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Font="1" applyFill="1" applyAlignment="1">
      <alignment horizontal="center" vertical="center"/>
    </xf>
    <xf numFmtId="178"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178"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0" fillId="0" borderId="10" xfId="0"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常规 10 2" xfId="63"/>
    <cellStyle name="60% - 强调文字颜色 6"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19050</xdr:rowOff>
    </xdr:from>
    <xdr:to>
      <xdr:col>8</xdr:col>
      <xdr:colOff>542925</xdr:colOff>
      <xdr:row>5</xdr:row>
      <xdr:rowOff>314325</xdr:rowOff>
    </xdr:to>
    <xdr:sp>
      <xdr:nvSpPr>
        <xdr:cNvPr id="1" name="Line 57"/>
        <xdr:cNvSpPr>
          <a:spLocks/>
        </xdr:cNvSpPr>
      </xdr:nvSpPr>
      <xdr:spPr>
        <a:xfrm flipV="1">
          <a:off x="6819900" y="1733550"/>
          <a:ext cx="523875" cy="295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5</xdr:row>
      <xdr:rowOff>9525</xdr:rowOff>
    </xdr:from>
    <xdr:to>
      <xdr:col>10</xdr:col>
      <xdr:colOff>9525</xdr:colOff>
      <xdr:row>5</xdr:row>
      <xdr:rowOff>304800</xdr:rowOff>
    </xdr:to>
    <xdr:sp>
      <xdr:nvSpPr>
        <xdr:cNvPr id="2" name="Line 58"/>
        <xdr:cNvSpPr>
          <a:spLocks/>
        </xdr:cNvSpPr>
      </xdr:nvSpPr>
      <xdr:spPr>
        <a:xfrm flipV="1">
          <a:off x="7381875" y="1724025"/>
          <a:ext cx="514350" cy="295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5</xdr:row>
      <xdr:rowOff>28575</xdr:rowOff>
    </xdr:from>
    <xdr:to>
      <xdr:col>10</xdr:col>
      <xdr:colOff>628650</xdr:colOff>
      <xdr:row>5</xdr:row>
      <xdr:rowOff>304800</xdr:rowOff>
    </xdr:to>
    <xdr:sp>
      <xdr:nvSpPr>
        <xdr:cNvPr id="3" name="Line 59"/>
        <xdr:cNvSpPr>
          <a:spLocks/>
        </xdr:cNvSpPr>
      </xdr:nvSpPr>
      <xdr:spPr>
        <a:xfrm flipV="1">
          <a:off x="7905750" y="1743075"/>
          <a:ext cx="60960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5</xdr:row>
      <xdr:rowOff>0</xdr:rowOff>
    </xdr:from>
    <xdr:to>
      <xdr:col>12</xdr:col>
      <xdr:colOff>0</xdr:colOff>
      <xdr:row>6</xdr:row>
      <xdr:rowOff>9525</xdr:rowOff>
    </xdr:to>
    <xdr:sp>
      <xdr:nvSpPr>
        <xdr:cNvPr id="4" name="Line 60"/>
        <xdr:cNvSpPr>
          <a:spLocks/>
        </xdr:cNvSpPr>
      </xdr:nvSpPr>
      <xdr:spPr>
        <a:xfrm flipV="1">
          <a:off x="8543925" y="1714500"/>
          <a:ext cx="476250" cy="323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19994;&#21333;&#20301;&#31649;&#29702;\A&#21382;&#24180;&#25307;&#32856;\&#21382;&#24180;&#25307;&#32856;&#20844;&#21578;\2020&#24180;&#25307;&#32856;\2020&#24180;&#20107;&#19994;&#21333;&#20301;&#20844;&#24320;&#25307;&#32856;&#24037;&#20316;&#20154;&#21592;&#65288;&#32508;&#21512;&#31867;&#12289;&#25945;&#24072;&#31867;&#12289;&#21307;&#25252;&#31867;&#65289;\4&#21307;&#25252;&#31867;\4&#38754;&#35797;\&#27721;&#28304;&#21439;&#19978;&#21322;&#24180;&#32771;&#35797;&#25260;&#32856;&#21307;&#25252;&#33457;&#21517;&#208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打印成绩"/>
      <sheetName val="进入资格复审"/>
      <sheetName val="资格复审"/>
      <sheetName val="递补"/>
      <sheetName val="面试"/>
      <sheetName val="总成绩及进入体检"/>
      <sheetName val="考生花名册"/>
      <sheetName val="物品上缴清单一"/>
      <sheetName val="登分表"/>
    </sheetNames>
    <sheetDataSet>
      <sheetData sheetId="6">
        <row r="4">
          <cell r="B4" t="str">
            <v>顾颖</v>
          </cell>
          <cell r="C4" t="str">
            <v>女</v>
          </cell>
          <cell r="D4" t="str">
            <v>513127199506052625</v>
          </cell>
          <cell r="E4" t="str">
            <v>汉源县妇幼保健计划生育服务中心</v>
          </cell>
          <cell r="F4" t="str">
            <v>2020718041720</v>
          </cell>
        </row>
        <row r="5">
          <cell r="B5" t="str">
            <v>徐伟</v>
          </cell>
          <cell r="C5" t="str">
            <v>男</v>
          </cell>
          <cell r="D5" t="str">
            <v>513124199606070397</v>
          </cell>
          <cell r="E5" t="str">
            <v>汉源县妇幼保健计划生育服务中心</v>
          </cell>
          <cell r="F5" t="str">
            <v>2020718041727</v>
          </cell>
        </row>
        <row r="6">
          <cell r="B6" t="str">
            <v>李春露</v>
          </cell>
          <cell r="C6" t="str">
            <v>女</v>
          </cell>
          <cell r="D6" t="str">
            <v>513124199703082461</v>
          </cell>
          <cell r="E6" t="str">
            <v>汉源县妇幼保健计划生育服务中心</v>
          </cell>
          <cell r="F6" t="str">
            <v>2020718041726</v>
          </cell>
        </row>
        <row r="7">
          <cell r="B7" t="str">
            <v>郑显峰</v>
          </cell>
          <cell r="C7" t="str">
            <v>男</v>
          </cell>
          <cell r="D7" t="str">
            <v>513124199302160019</v>
          </cell>
          <cell r="E7" t="str">
            <v>汉源县疾病预防控制中心</v>
          </cell>
          <cell r="F7" t="str">
            <v>2020718041902</v>
          </cell>
        </row>
        <row r="8">
          <cell r="B8" t="str">
            <v>赵玉娟</v>
          </cell>
          <cell r="C8" t="str">
            <v>女</v>
          </cell>
          <cell r="D8" t="str">
            <v>513123199507123821</v>
          </cell>
          <cell r="E8" t="str">
            <v>汉源县疾病预防控制中心</v>
          </cell>
          <cell r="F8" t="str">
            <v>2020718041903</v>
          </cell>
        </row>
        <row r="9">
          <cell r="B9" t="str">
            <v>黄秋月</v>
          </cell>
          <cell r="C9" t="str">
            <v>女</v>
          </cell>
          <cell r="D9" t="str">
            <v>513124199803232623</v>
          </cell>
          <cell r="E9" t="str">
            <v>汉源县疾病预防控制中心</v>
          </cell>
          <cell r="F9" t="str">
            <v>2020718041829</v>
          </cell>
        </row>
        <row r="10">
          <cell r="B10" t="str">
            <v>王曼</v>
          </cell>
          <cell r="C10" t="str">
            <v>女</v>
          </cell>
          <cell r="D10" t="str">
            <v>513433199807081829</v>
          </cell>
          <cell r="E10" t="str">
            <v>汉源县乡镇卫生院</v>
          </cell>
          <cell r="F10" t="str">
            <v>2020718041907</v>
          </cell>
        </row>
        <row r="11">
          <cell r="B11" t="str">
            <v>欧晓婷</v>
          </cell>
          <cell r="C11" t="str">
            <v>女</v>
          </cell>
          <cell r="D11" t="str">
            <v>510131199703234622</v>
          </cell>
          <cell r="E11" t="str">
            <v>汉源县乡镇卫生院</v>
          </cell>
          <cell r="F11" t="str">
            <v>2020718041926</v>
          </cell>
        </row>
        <row r="12">
          <cell r="B12" t="str">
            <v>杜蛟</v>
          </cell>
          <cell r="C12" t="str">
            <v>男</v>
          </cell>
          <cell r="D12" t="str">
            <v>513124199401063433</v>
          </cell>
          <cell r="E12" t="str">
            <v>汉源县乡镇卫生院</v>
          </cell>
          <cell r="F12" t="str">
            <v>2020718041918</v>
          </cell>
        </row>
        <row r="13">
          <cell r="B13" t="str">
            <v>王倩倩</v>
          </cell>
          <cell r="C13" t="str">
            <v>女</v>
          </cell>
          <cell r="D13" t="str">
            <v>513124199703104923</v>
          </cell>
          <cell r="E13" t="str">
            <v>汉源县乡镇卫生院</v>
          </cell>
          <cell r="F13" t="str">
            <v>2020718041915</v>
          </cell>
        </row>
        <row r="14">
          <cell r="B14" t="str">
            <v>沈慧敏</v>
          </cell>
          <cell r="C14" t="str">
            <v>女</v>
          </cell>
          <cell r="D14" t="str">
            <v>513322199807101020</v>
          </cell>
          <cell r="E14" t="str">
            <v>汉源县乡镇卫生院</v>
          </cell>
          <cell r="F14" t="str">
            <v>2020718041910</v>
          </cell>
        </row>
        <row r="15">
          <cell r="B15" t="str">
            <v>武万美</v>
          </cell>
          <cell r="C15" t="str">
            <v>女</v>
          </cell>
          <cell r="D15" t="str">
            <v>513227199612181821</v>
          </cell>
          <cell r="E15" t="str">
            <v>汉源县乡镇卫生院</v>
          </cell>
          <cell r="F15" t="str">
            <v>2020718041911</v>
          </cell>
        </row>
        <row r="16">
          <cell r="B16" t="str">
            <v>李小兰</v>
          </cell>
          <cell r="C16" t="str">
            <v>女</v>
          </cell>
          <cell r="D16" t="str">
            <v>513422199710121944</v>
          </cell>
          <cell r="E16" t="str">
            <v>汉源县乡镇卫生院</v>
          </cell>
          <cell r="F16" t="str">
            <v>2020718041908</v>
          </cell>
        </row>
        <row r="17">
          <cell r="B17" t="str">
            <v>罗沙沙</v>
          </cell>
          <cell r="C17" t="str">
            <v>女</v>
          </cell>
          <cell r="D17" t="str">
            <v>513124199903285263</v>
          </cell>
          <cell r="E17" t="str">
            <v>汉源县乡镇卫生院</v>
          </cell>
          <cell r="F17" t="str">
            <v>2020718041913</v>
          </cell>
        </row>
        <row r="18">
          <cell r="B18" t="str">
            <v>张奥露</v>
          </cell>
          <cell r="C18" t="str">
            <v>女</v>
          </cell>
          <cell r="D18" t="str">
            <v>513124199801180663</v>
          </cell>
          <cell r="E18" t="str">
            <v>汉源县乡镇卫生院</v>
          </cell>
          <cell r="F18" t="str">
            <v>2020718041914</v>
          </cell>
        </row>
        <row r="19">
          <cell r="B19" t="str">
            <v>张雪雯</v>
          </cell>
          <cell r="C19" t="str">
            <v>女</v>
          </cell>
          <cell r="D19" t="str">
            <v>513124199412051921</v>
          </cell>
          <cell r="E19" t="str">
            <v>汉源县乡镇卫生院</v>
          </cell>
          <cell r="F19" t="str">
            <v>2020718041917</v>
          </cell>
        </row>
        <row r="20">
          <cell r="B20" t="str">
            <v>游梦霖</v>
          </cell>
          <cell r="C20" t="str">
            <v>女</v>
          </cell>
          <cell r="D20" t="str">
            <v>513124199510190183</v>
          </cell>
          <cell r="E20" t="str">
            <v>汉源县乡镇卫生院</v>
          </cell>
          <cell r="F20" t="str">
            <v>2020718042201</v>
          </cell>
        </row>
        <row r="21">
          <cell r="B21" t="str">
            <v>孙燕玲</v>
          </cell>
          <cell r="C21" t="str">
            <v>女</v>
          </cell>
          <cell r="D21" t="str">
            <v>513124199302121466</v>
          </cell>
          <cell r="E21" t="str">
            <v>汉源县乡镇卫生院</v>
          </cell>
          <cell r="F21" t="str">
            <v>2020718042226</v>
          </cell>
        </row>
        <row r="22">
          <cell r="B22" t="str">
            <v>吴丹</v>
          </cell>
          <cell r="C22" t="str">
            <v>女</v>
          </cell>
          <cell r="D22" t="str">
            <v>513824199509116224</v>
          </cell>
          <cell r="E22" t="str">
            <v>汉源县乡镇卫生院</v>
          </cell>
          <cell r="F22" t="str">
            <v>2020718041928</v>
          </cell>
        </row>
        <row r="23">
          <cell r="B23" t="str">
            <v>李佳玲</v>
          </cell>
          <cell r="C23" t="str">
            <v>女</v>
          </cell>
          <cell r="D23" t="str">
            <v>51312419941021116X</v>
          </cell>
          <cell r="E23" t="str">
            <v>汉源县乡镇卫生院</v>
          </cell>
          <cell r="F23" t="str">
            <v>2020718042212</v>
          </cell>
        </row>
        <row r="24">
          <cell r="B24" t="str">
            <v>李东丽</v>
          </cell>
          <cell r="C24" t="str">
            <v>女</v>
          </cell>
          <cell r="D24" t="str">
            <v>513124199312231028</v>
          </cell>
          <cell r="E24" t="str">
            <v>汉源县乡镇卫生院</v>
          </cell>
          <cell r="F24" t="str">
            <v>2020718042217</v>
          </cell>
        </row>
        <row r="25">
          <cell r="B25" t="str">
            <v>伍兴军</v>
          </cell>
          <cell r="C25" t="str">
            <v>男</v>
          </cell>
          <cell r="D25" t="str">
            <v>513922198907127058</v>
          </cell>
          <cell r="E25" t="str">
            <v>汉源县中医医院</v>
          </cell>
          <cell r="F25" t="str">
            <v>2020718042329</v>
          </cell>
        </row>
        <row r="26">
          <cell r="B26" t="str">
            <v>杨傢皓</v>
          </cell>
          <cell r="C26" t="str">
            <v>男</v>
          </cell>
          <cell r="D26" t="str">
            <v>513124199603050219</v>
          </cell>
          <cell r="E26" t="str">
            <v>汉源县中医医院</v>
          </cell>
          <cell r="F26" t="str">
            <v>2020718042401</v>
          </cell>
        </row>
        <row r="27">
          <cell r="B27" t="str">
            <v>鲁竹欣</v>
          </cell>
          <cell r="C27" t="str">
            <v>女</v>
          </cell>
          <cell r="D27" t="str">
            <v>513124199108280228</v>
          </cell>
          <cell r="E27" t="str">
            <v>汉源县人民医院</v>
          </cell>
          <cell r="F27" t="str">
            <v>2020718042404</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0"/>
  <sheetViews>
    <sheetView tabSelected="1" zoomScaleSheetLayoutView="100" workbookViewId="0" topLeftCell="A15">
      <selection activeCell="E29" sqref="E29"/>
    </sheetView>
  </sheetViews>
  <sheetFormatPr defaultColWidth="9.140625" defaultRowHeight="12.75"/>
  <cols>
    <col min="1" max="1" width="5.28125" style="5" customWidth="1"/>
    <col min="2" max="2" width="10.28125" style="6" customWidth="1"/>
    <col min="3" max="3" width="6.28125" style="6" customWidth="1"/>
    <col min="4" max="4" width="19.00390625" style="6" customWidth="1"/>
    <col min="5" max="5" width="13.28125" style="6" customWidth="1"/>
    <col min="6" max="6" width="29.28125" style="6" customWidth="1"/>
    <col min="7" max="7" width="9.140625" style="6" customWidth="1"/>
    <col min="8" max="8" width="9.421875" style="6" customWidth="1"/>
    <col min="9" max="9" width="8.421875" style="6" customWidth="1"/>
    <col min="10" max="10" width="7.8515625" style="6" customWidth="1"/>
    <col min="11" max="11" width="9.7109375" style="6" customWidth="1"/>
    <col min="12" max="13" width="7.28125" style="7" customWidth="1"/>
    <col min="14" max="14" width="9.140625" style="7" customWidth="1"/>
    <col min="15" max="250" width="9.140625" style="5" customWidth="1"/>
    <col min="251" max="16384" width="9.140625" style="8" customWidth="1"/>
  </cols>
  <sheetData>
    <row r="1" spans="1:2" ht="21" customHeight="1">
      <c r="A1" s="9" t="s">
        <v>0</v>
      </c>
      <c r="B1" s="9"/>
    </row>
    <row r="2" spans="1:14" s="1" customFormat="1" ht="31.5" customHeight="1">
      <c r="A2" s="10" t="s">
        <v>1</v>
      </c>
      <c r="B2" s="10"/>
      <c r="C2" s="10"/>
      <c r="D2" s="10"/>
      <c r="E2" s="10"/>
      <c r="F2" s="10"/>
      <c r="G2" s="10"/>
      <c r="H2" s="10"/>
      <c r="I2" s="10"/>
      <c r="J2" s="10"/>
      <c r="K2" s="10"/>
      <c r="L2" s="10"/>
      <c r="M2" s="10"/>
      <c r="N2" s="10"/>
    </row>
    <row r="3" spans="1:14" ht="33" customHeight="1">
      <c r="A3" s="11" t="s">
        <v>2</v>
      </c>
      <c r="B3" s="12" t="s">
        <v>3</v>
      </c>
      <c r="C3" s="11" t="s">
        <v>4</v>
      </c>
      <c r="D3" s="12" t="s">
        <v>5</v>
      </c>
      <c r="E3" s="12" t="s">
        <v>6</v>
      </c>
      <c r="F3" s="12" t="s">
        <v>7</v>
      </c>
      <c r="G3" s="11" t="s">
        <v>8</v>
      </c>
      <c r="H3" s="13" t="s">
        <v>9</v>
      </c>
      <c r="I3" s="24" t="s">
        <v>10</v>
      </c>
      <c r="J3" s="24" t="s">
        <v>11</v>
      </c>
      <c r="K3" s="13" t="s">
        <v>12</v>
      </c>
      <c r="L3" s="11" t="s">
        <v>13</v>
      </c>
      <c r="M3" s="11" t="s">
        <v>14</v>
      </c>
      <c r="N3" s="11" t="s">
        <v>15</v>
      </c>
    </row>
    <row r="4" spans="1:14" s="2" customFormat="1" ht="24.75" customHeight="1">
      <c r="A4" s="14">
        <v>1</v>
      </c>
      <c r="B4" s="15" t="s">
        <v>16</v>
      </c>
      <c r="C4" s="15" t="s">
        <v>17</v>
      </c>
      <c r="D4" s="16" t="str">
        <f>VLOOKUP(B4,'[1]考生花名册'!$B$4:$F$27,5,0)</f>
        <v>2020718041727</v>
      </c>
      <c r="E4" s="17" t="s">
        <v>18</v>
      </c>
      <c r="F4" s="18" t="s">
        <v>19</v>
      </c>
      <c r="G4" s="19">
        <v>63.79</v>
      </c>
      <c r="H4" s="19">
        <v>38.274</v>
      </c>
      <c r="I4" s="25">
        <v>83</v>
      </c>
      <c r="J4" s="25">
        <v>33.2</v>
      </c>
      <c r="K4" s="26">
        <v>71.474</v>
      </c>
      <c r="L4" s="27">
        <v>1</v>
      </c>
      <c r="M4" s="28" t="s">
        <v>20</v>
      </c>
      <c r="N4" s="29"/>
    </row>
    <row r="5" spans="1:14" s="2" customFormat="1" ht="24.75" customHeight="1">
      <c r="A5" s="14">
        <v>2</v>
      </c>
      <c r="B5" s="15" t="s">
        <v>21</v>
      </c>
      <c r="C5" s="15" t="s">
        <v>22</v>
      </c>
      <c r="D5" s="16" t="str">
        <f>VLOOKUP(B5,'[1]考生花名册'!$B$4:$F$27,5,0)</f>
        <v>2020718041726</v>
      </c>
      <c r="E5" s="17" t="s">
        <v>18</v>
      </c>
      <c r="F5" s="18" t="s">
        <v>19</v>
      </c>
      <c r="G5" s="19">
        <v>63.035</v>
      </c>
      <c r="H5" s="19">
        <v>37.821</v>
      </c>
      <c r="I5" s="25">
        <v>80.5</v>
      </c>
      <c r="J5" s="25">
        <v>32.2</v>
      </c>
      <c r="K5" s="26">
        <v>70.021</v>
      </c>
      <c r="L5" s="27">
        <v>2</v>
      </c>
      <c r="M5" s="27"/>
      <c r="N5" s="29"/>
    </row>
    <row r="6" spans="1:14" s="2" customFormat="1" ht="24.75" customHeight="1">
      <c r="A6" s="14">
        <v>3</v>
      </c>
      <c r="B6" s="15" t="s">
        <v>23</v>
      </c>
      <c r="C6" s="15" t="s">
        <v>22</v>
      </c>
      <c r="D6" s="16" t="str">
        <f>VLOOKUP(B6,'[1]考生花名册'!$B$4:$F$27,5,0)</f>
        <v>2020718041720</v>
      </c>
      <c r="E6" s="17" t="s">
        <v>18</v>
      </c>
      <c r="F6" s="18" t="s">
        <v>19</v>
      </c>
      <c r="G6" s="19">
        <v>68.59</v>
      </c>
      <c r="H6" s="19">
        <v>41.154</v>
      </c>
      <c r="I6" s="25"/>
      <c r="J6" s="25"/>
      <c r="K6" s="26"/>
      <c r="L6" s="27"/>
      <c r="M6" s="27"/>
      <c r="N6" s="29"/>
    </row>
    <row r="7" spans="1:14" s="2" customFormat="1" ht="24.75" customHeight="1">
      <c r="A7" s="14">
        <v>4</v>
      </c>
      <c r="B7" s="15" t="s">
        <v>24</v>
      </c>
      <c r="C7" s="15" t="s">
        <v>17</v>
      </c>
      <c r="D7" s="16" t="str">
        <f>VLOOKUP(B7,'[1]考生花名册'!$B$4:$F$27,5,0)</f>
        <v>2020718041902</v>
      </c>
      <c r="E7" s="17" t="s">
        <v>25</v>
      </c>
      <c r="F7" s="18" t="s">
        <v>26</v>
      </c>
      <c r="G7" s="19">
        <v>71.63</v>
      </c>
      <c r="H7" s="19">
        <v>42.977999999999994</v>
      </c>
      <c r="I7" s="25">
        <v>81.5</v>
      </c>
      <c r="J7" s="25">
        <v>32.6</v>
      </c>
      <c r="K7" s="26">
        <v>75.578</v>
      </c>
      <c r="L7" s="27">
        <v>1</v>
      </c>
      <c r="M7" s="28" t="s">
        <v>20</v>
      </c>
      <c r="N7" s="29"/>
    </row>
    <row r="8" spans="1:14" s="2" customFormat="1" ht="24.75" customHeight="1">
      <c r="A8" s="14">
        <v>5</v>
      </c>
      <c r="B8" s="15" t="s">
        <v>27</v>
      </c>
      <c r="C8" s="15" t="s">
        <v>22</v>
      </c>
      <c r="D8" s="16" t="str">
        <f>VLOOKUP(B8,'[1]考生花名册'!$B$4:$F$27,5,0)</f>
        <v>2020718041829</v>
      </c>
      <c r="E8" s="17" t="s">
        <v>25</v>
      </c>
      <c r="F8" s="18" t="s">
        <v>26</v>
      </c>
      <c r="G8" s="19">
        <v>65.08</v>
      </c>
      <c r="H8" s="19">
        <v>39.047999999999995</v>
      </c>
      <c r="I8" s="25">
        <v>83.7</v>
      </c>
      <c r="J8" s="25">
        <v>33.480000000000004</v>
      </c>
      <c r="K8" s="26">
        <v>72.52799999999999</v>
      </c>
      <c r="L8" s="27">
        <v>2</v>
      </c>
      <c r="M8" s="30"/>
      <c r="N8" s="29"/>
    </row>
    <row r="9" spans="1:14" s="2" customFormat="1" ht="24.75" customHeight="1">
      <c r="A9" s="14">
        <v>6</v>
      </c>
      <c r="B9" s="15" t="s">
        <v>28</v>
      </c>
      <c r="C9" s="15" t="s">
        <v>22</v>
      </c>
      <c r="D9" s="16" t="str">
        <f>VLOOKUP(B9,'[1]考生花名册'!$B$4:$F$27,5,0)</f>
        <v>2020718041903</v>
      </c>
      <c r="E9" s="17" t="s">
        <v>25</v>
      </c>
      <c r="F9" s="18" t="s">
        <v>26</v>
      </c>
      <c r="G9" s="19">
        <v>65.19</v>
      </c>
      <c r="H9" s="19">
        <v>39.114</v>
      </c>
      <c r="I9" s="25">
        <v>72.9</v>
      </c>
      <c r="J9" s="25">
        <v>29.160000000000004</v>
      </c>
      <c r="K9" s="26">
        <v>68.274</v>
      </c>
      <c r="L9" s="27">
        <v>3</v>
      </c>
      <c r="M9" s="27"/>
      <c r="N9" s="29"/>
    </row>
    <row r="10" spans="1:14" s="2" customFormat="1" ht="24.75" customHeight="1">
      <c r="A10" s="14">
        <v>7</v>
      </c>
      <c r="B10" s="15" t="s">
        <v>29</v>
      </c>
      <c r="C10" s="15" t="s">
        <v>17</v>
      </c>
      <c r="D10" s="16" t="str">
        <f>VLOOKUP(B10,'[1]考生花名册'!$B$4:$F$27,5,0)</f>
        <v>2020718041918</v>
      </c>
      <c r="E10" s="17" t="s">
        <v>30</v>
      </c>
      <c r="F10" s="20" t="s">
        <v>31</v>
      </c>
      <c r="G10" s="19">
        <v>65.665</v>
      </c>
      <c r="H10" s="19">
        <v>39.399</v>
      </c>
      <c r="I10" s="25">
        <v>84</v>
      </c>
      <c r="J10" s="25">
        <v>33.6</v>
      </c>
      <c r="K10" s="26">
        <v>72.999</v>
      </c>
      <c r="L10" s="27">
        <v>1</v>
      </c>
      <c r="M10" s="28" t="s">
        <v>20</v>
      </c>
      <c r="N10" s="29"/>
    </row>
    <row r="11" spans="1:14" s="2" customFormat="1" ht="24.75" customHeight="1">
      <c r="A11" s="14">
        <v>8</v>
      </c>
      <c r="B11" s="15" t="s">
        <v>32</v>
      </c>
      <c r="C11" s="15" t="s">
        <v>22</v>
      </c>
      <c r="D11" s="16" t="str">
        <f>VLOOKUP(B11,'[1]考生花名册'!$B$4:$F$27,5,0)</f>
        <v>2020718041907</v>
      </c>
      <c r="E11" s="17" t="s">
        <v>30</v>
      </c>
      <c r="F11" s="20" t="s">
        <v>31</v>
      </c>
      <c r="G11" s="19">
        <v>66.41</v>
      </c>
      <c r="H11" s="19">
        <v>39.846</v>
      </c>
      <c r="I11" s="25">
        <v>80.7</v>
      </c>
      <c r="J11" s="25">
        <v>32.28</v>
      </c>
      <c r="K11" s="26">
        <v>72.126</v>
      </c>
      <c r="L11" s="27">
        <v>2</v>
      </c>
      <c r="M11" s="28" t="s">
        <v>20</v>
      </c>
      <c r="N11" s="29"/>
    </row>
    <row r="12" spans="1:14" s="2" customFormat="1" ht="24.75" customHeight="1">
      <c r="A12" s="14">
        <v>9</v>
      </c>
      <c r="B12" s="15" t="s">
        <v>33</v>
      </c>
      <c r="C12" s="15" t="s">
        <v>22</v>
      </c>
      <c r="D12" s="16" t="str">
        <f>VLOOKUP(B12,'[1]考生花名册'!$B$4:$F$27,5,0)</f>
        <v>2020718041915</v>
      </c>
      <c r="E12" s="17" t="s">
        <v>30</v>
      </c>
      <c r="F12" s="20" t="s">
        <v>31</v>
      </c>
      <c r="G12" s="19">
        <v>65.4</v>
      </c>
      <c r="H12" s="19">
        <v>39.24</v>
      </c>
      <c r="I12" s="25">
        <v>81.8</v>
      </c>
      <c r="J12" s="25">
        <v>32.72</v>
      </c>
      <c r="K12" s="26">
        <v>71.96000000000001</v>
      </c>
      <c r="L12" s="27">
        <v>3</v>
      </c>
      <c r="M12" s="28" t="s">
        <v>20</v>
      </c>
      <c r="N12" s="29"/>
    </row>
    <row r="13" spans="1:14" s="2" customFormat="1" ht="24.75" customHeight="1">
      <c r="A13" s="14">
        <v>10</v>
      </c>
      <c r="B13" s="15" t="s">
        <v>34</v>
      </c>
      <c r="C13" s="15" t="s">
        <v>22</v>
      </c>
      <c r="D13" s="16" t="str">
        <f>VLOOKUP(B13,'[1]考生花名册'!$B$4:$F$27,5,0)</f>
        <v>2020718041910</v>
      </c>
      <c r="E13" s="17" t="s">
        <v>30</v>
      </c>
      <c r="F13" s="20" t="s">
        <v>31</v>
      </c>
      <c r="G13" s="19">
        <v>64.805</v>
      </c>
      <c r="H13" s="19">
        <v>38.883</v>
      </c>
      <c r="I13" s="25">
        <v>81.6</v>
      </c>
      <c r="J13" s="25">
        <v>32.64</v>
      </c>
      <c r="K13" s="26">
        <v>71.523</v>
      </c>
      <c r="L13" s="27">
        <v>4</v>
      </c>
      <c r="M13" s="28" t="s">
        <v>20</v>
      </c>
      <c r="N13" s="29"/>
    </row>
    <row r="14" spans="1:14" s="2" customFormat="1" ht="24.75" customHeight="1">
      <c r="A14" s="14">
        <v>11</v>
      </c>
      <c r="B14" s="15" t="s">
        <v>35</v>
      </c>
      <c r="C14" s="15" t="s">
        <v>22</v>
      </c>
      <c r="D14" s="16" t="str">
        <f>VLOOKUP(B14,'[1]考生花名册'!$B$4:$F$27,5,0)</f>
        <v>2020718041926</v>
      </c>
      <c r="E14" s="17" t="s">
        <v>30</v>
      </c>
      <c r="F14" s="20" t="s">
        <v>31</v>
      </c>
      <c r="G14" s="19">
        <v>66.115</v>
      </c>
      <c r="H14" s="19">
        <v>39.669</v>
      </c>
      <c r="I14" s="25">
        <v>77.9</v>
      </c>
      <c r="J14" s="25">
        <v>31.160000000000004</v>
      </c>
      <c r="K14" s="26">
        <v>70.82900000000001</v>
      </c>
      <c r="L14" s="27">
        <v>5</v>
      </c>
      <c r="M14" s="27"/>
      <c r="N14" s="29"/>
    </row>
    <row r="15" spans="1:14" s="2" customFormat="1" ht="24.75" customHeight="1">
      <c r="A15" s="14">
        <v>12</v>
      </c>
      <c r="B15" s="15" t="s">
        <v>36</v>
      </c>
      <c r="C15" s="15" t="s">
        <v>22</v>
      </c>
      <c r="D15" s="16" t="str">
        <f>VLOOKUP(B15,'[1]考生花名册'!$B$4:$F$27,5,0)</f>
        <v>2020718041911</v>
      </c>
      <c r="E15" s="17" t="s">
        <v>30</v>
      </c>
      <c r="F15" s="20" t="s">
        <v>31</v>
      </c>
      <c r="G15" s="19">
        <v>61.44</v>
      </c>
      <c r="H15" s="19">
        <v>36.864</v>
      </c>
      <c r="I15" s="25">
        <v>79.8</v>
      </c>
      <c r="J15" s="25">
        <v>31.92</v>
      </c>
      <c r="K15" s="26">
        <v>68.78399999999999</v>
      </c>
      <c r="L15" s="27">
        <v>6</v>
      </c>
      <c r="M15" s="27"/>
      <c r="N15" s="29"/>
    </row>
    <row r="16" spans="1:14" s="3" customFormat="1" ht="24.75" customHeight="1">
      <c r="A16" s="14">
        <v>13</v>
      </c>
      <c r="B16" s="15" t="s">
        <v>37</v>
      </c>
      <c r="C16" s="15" t="s">
        <v>22</v>
      </c>
      <c r="D16" s="16" t="str">
        <f>VLOOKUP(B16,'[1]考生花名册'!$B$4:$F$27,5,0)</f>
        <v>2020718041914</v>
      </c>
      <c r="E16" s="17" t="s">
        <v>30</v>
      </c>
      <c r="F16" s="20" t="s">
        <v>31</v>
      </c>
      <c r="G16" s="19">
        <v>56.285</v>
      </c>
      <c r="H16" s="19">
        <v>33.770999999999994</v>
      </c>
      <c r="I16" s="31">
        <v>79.7</v>
      </c>
      <c r="J16" s="25">
        <v>31.880000000000003</v>
      </c>
      <c r="K16" s="26">
        <v>65.651</v>
      </c>
      <c r="L16" s="27">
        <v>7</v>
      </c>
      <c r="M16" s="32"/>
      <c r="N16" s="33"/>
    </row>
    <row r="17" spans="1:14" s="3" customFormat="1" ht="24.75" customHeight="1">
      <c r="A17" s="14">
        <v>14</v>
      </c>
      <c r="B17" s="15" t="s">
        <v>38</v>
      </c>
      <c r="C17" s="15" t="s">
        <v>22</v>
      </c>
      <c r="D17" s="16" t="str">
        <f>VLOOKUP(B17,'[1]考生花名册'!$B$4:$F$27,5,0)</f>
        <v>2020718041913</v>
      </c>
      <c r="E17" s="17" t="s">
        <v>30</v>
      </c>
      <c r="F17" s="20" t="s">
        <v>31</v>
      </c>
      <c r="G17" s="19">
        <v>56.6</v>
      </c>
      <c r="H17" s="19">
        <v>33.96</v>
      </c>
      <c r="I17" s="31">
        <v>79.1</v>
      </c>
      <c r="J17" s="25">
        <v>31.64</v>
      </c>
      <c r="K17" s="26">
        <v>65.6</v>
      </c>
      <c r="L17" s="27">
        <v>8</v>
      </c>
      <c r="M17" s="32"/>
      <c r="N17" s="33"/>
    </row>
    <row r="18" spans="1:14" s="3" customFormat="1" ht="24.75" customHeight="1">
      <c r="A18" s="14">
        <v>15</v>
      </c>
      <c r="B18" s="15" t="s">
        <v>39</v>
      </c>
      <c r="C18" s="15" t="s">
        <v>22</v>
      </c>
      <c r="D18" s="16" t="str">
        <f>VLOOKUP(B18,'[1]考生花名册'!$B$4:$F$27,5,0)</f>
        <v>2020718041908</v>
      </c>
      <c r="E18" s="17" t="s">
        <v>30</v>
      </c>
      <c r="F18" s="20" t="s">
        <v>31</v>
      </c>
      <c r="G18" s="19">
        <v>57.19</v>
      </c>
      <c r="H18" s="19">
        <v>34.314</v>
      </c>
      <c r="I18" s="31">
        <v>78.1</v>
      </c>
      <c r="J18" s="25">
        <v>31.24</v>
      </c>
      <c r="K18" s="26">
        <v>65.554</v>
      </c>
      <c r="L18" s="27">
        <v>9</v>
      </c>
      <c r="M18" s="32"/>
      <c r="N18" s="33"/>
    </row>
    <row r="19" spans="1:14" s="3" customFormat="1" ht="24.75" customHeight="1">
      <c r="A19" s="14">
        <v>16</v>
      </c>
      <c r="B19" s="15" t="s">
        <v>40</v>
      </c>
      <c r="C19" s="15" t="s">
        <v>22</v>
      </c>
      <c r="D19" s="16" t="str">
        <f>VLOOKUP(B19,'[1]考生花名册'!$B$4:$F$27,5,0)</f>
        <v>2020718041917</v>
      </c>
      <c r="E19" s="17" t="s">
        <v>30</v>
      </c>
      <c r="F19" s="20" t="s">
        <v>31</v>
      </c>
      <c r="G19" s="19">
        <v>56.015</v>
      </c>
      <c r="H19" s="19">
        <v>33.609</v>
      </c>
      <c r="I19" s="31">
        <v>77.4</v>
      </c>
      <c r="J19" s="25">
        <v>30.960000000000004</v>
      </c>
      <c r="K19" s="26">
        <v>64.569</v>
      </c>
      <c r="L19" s="27">
        <v>10</v>
      </c>
      <c r="M19" s="32"/>
      <c r="N19" s="33"/>
    </row>
    <row r="20" spans="1:14" s="4" customFormat="1" ht="24.75" customHeight="1">
      <c r="A20" s="14">
        <v>17</v>
      </c>
      <c r="B20" s="15" t="s">
        <v>41</v>
      </c>
      <c r="C20" s="15" t="s">
        <v>22</v>
      </c>
      <c r="D20" s="16" t="str">
        <f>VLOOKUP(B20,'[1]考生花名册'!$B$4:$F$27,5,0)</f>
        <v>2020718042201</v>
      </c>
      <c r="E20" s="17" t="s">
        <v>42</v>
      </c>
      <c r="F20" s="20" t="s">
        <v>31</v>
      </c>
      <c r="G20" s="19">
        <v>71.47</v>
      </c>
      <c r="H20" s="19">
        <v>42.882</v>
      </c>
      <c r="I20" s="34">
        <v>81.2</v>
      </c>
      <c r="J20" s="25">
        <v>32.480000000000004</v>
      </c>
      <c r="K20" s="26">
        <v>75.362</v>
      </c>
      <c r="L20" s="35">
        <v>1</v>
      </c>
      <c r="M20" s="36" t="s">
        <v>20</v>
      </c>
      <c r="N20" s="37"/>
    </row>
    <row r="21" spans="1:14" s="4" customFormat="1" ht="24.75" customHeight="1">
      <c r="A21" s="14">
        <v>18</v>
      </c>
      <c r="B21" s="15" t="s">
        <v>43</v>
      </c>
      <c r="C21" s="15" t="s">
        <v>22</v>
      </c>
      <c r="D21" s="16" t="str">
        <f>VLOOKUP(B21,'[1]考生花名册'!$B$4:$F$27,5,0)</f>
        <v>2020718042226</v>
      </c>
      <c r="E21" s="17" t="s">
        <v>42</v>
      </c>
      <c r="F21" s="20" t="s">
        <v>31</v>
      </c>
      <c r="G21" s="19">
        <v>69.56</v>
      </c>
      <c r="H21" s="19">
        <v>41.736</v>
      </c>
      <c r="I21" s="34">
        <v>83.1</v>
      </c>
      <c r="J21" s="25">
        <v>33.24</v>
      </c>
      <c r="K21" s="26">
        <v>74.976</v>
      </c>
      <c r="L21" s="35">
        <v>2</v>
      </c>
      <c r="M21" s="36" t="s">
        <v>20</v>
      </c>
      <c r="N21" s="37"/>
    </row>
    <row r="22" spans="1:14" ht="24.75" customHeight="1">
      <c r="A22" s="14">
        <v>19</v>
      </c>
      <c r="B22" s="15" t="s">
        <v>44</v>
      </c>
      <c r="C22" s="15" t="s">
        <v>22</v>
      </c>
      <c r="D22" s="16" t="str">
        <f>VLOOKUP(B22,'[1]考生花名册'!$B$4:$F$27,5,0)</f>
        <v>2020718042212</v>
      </c>
      <c r="E22" s="17" t="s">
        <v>42</v>
      </c>
      <c r="F22" s="20" t="s">
        <v>31</v>
      </c>
      <c r="G22" s="19">
        <v>65.78</v>
      </c>
      <c r="H22" s="19">
        <v>39.467999999999996</v>
      </c>
      <c r="I22" s="25">
        <v>80.1</v>
      </c>
      <c r="J22" s="25">
        <v>32.04</v>
      </c>
      <c r="K22" s="26">
        <v>71.508</v>
      </c>
      <c r="L22" s="35">
        <v>3</v>
      </c>
      <c r="M22" s="27"/>
      <c r="N22" s="38"/>
    </row>
    <row r="23" spans="1:14" ht="24.75" customHeight="1">
      <c r="A23" s="14">
        <v>20</v>
      </c>
      <c r="B23" s="15" t="s">
        <v>45</v>
      </c>
      <c r="C23" s="15" t="s">
        <v>22</v>
      </c>
      <c r="D23" s="16" t="str">
        <f>VLOOKUP(B23,'[1]考生花名册'!$B$4:$F$27,5,0)</f>
        <v>2020718041928</v>
      </c>
      <c r="E23" s="17" t="s">
        <v>42</v>
      </c>
      <c r="F23" s="20" t="s">
        <v>31</v>
      </c>
      <c r="G23" s="19">
        <v>65.87</v>
      </c>
      <c r="H23" s="19">
        <v>39.522</v>
      </c>
      <c r="I23" s="25">
        <v>79.1</v>
      </c>
      <c r="J23" s="25">
        <v>31.64</v>
      </c>
      <c r="K23" s="26">
        <v>71.162</v>
      </c>
      <c r="L23" s="35">
        <v>4</v>
      </c>
      <c r="M23" s="27"/>
      <c r="N23" s="38"/>
    </row>
    <row r="24" spans="1:14" ht="24.75" customHeight="1">
      <c r="A24" s="14">
        <v>21</v>
      </c>
      <c r="B24" s="15" t="s">
        <v>46</v>
      </c>
      <c r="C24" s="15" t="s">
        <v>22</v>
      </c>
      <c r="D24" s="16" t="str">
        <f>VLOOKUP(B24,'[1]考生花名册'!$B$4:$F$27,5,0)</f>
        <v>2020718042217</v>
      </c>
      <c r="E24" s="17" t="s">
        <v>42</v>
      </c>
      <c r="F24" s="20" t="s">
        <v>31</v>
      </c>
      <c r="G24" s="19">
        <v>65.575</v>
      </c>
      <c r="H24" s="19">
        <v>39.345</v>
      </c>
      <c r="I24" s="25">
        <v>78.8</v>
      </c>
      <c r="J24" s="25">
        <v>31.52</v>
      </c>
      <c r="K24" s="26">
        <v>70.865</v>
      </c>
      <c r="L24" s="35">
        <v>5</v>
      </c>
      <c r="M24" s="27"/>
      <c r="N24" s="38"/>
    </row>
    <row r="25" spans="1:14" ht="24.75" customHeight="1">
      <c r="A25" s="14">
        <v>22</v>
      </c>
      <c r="B25" s="15" t="s">
        <v>47</v>
      </c>
      <c r="C25" s="15" t="s">
        <v>17</v>
      </c>
      <c r="D25" s="16" t="str">
        <f>VLOOKUP(B25,'[1]考生花名册'!$B$4:$F$27,5,0)</f>
        <v>2020718042329</v>
      </c>
      <c r="E25" s="17" t="s">
        <v>48</v>
      </c>
      <c r="F25" s="20" t="s">
        <v>49</v>
      </c>
      <c r="G25" s="19">
        <v>78.965</v>
      </c>
      <c r="H25" s="19">
        <v>47.379</v>
      </c>
      <c r="I25" s="25">
        <v>81</v>
      </c>
      <c r="J25" s="25">
        <v>32.4</v>
      </c>
      <c r="K25" s="26">
        <v>79.779</v>
      </c>
      <c r="L25" s="27">
        <v>1</v>
      </c>
      <c r="M25" s="28" t="s">
        <v>20</v>
      </c>
      <c r="N25" s="38"/>
    </row>
    <row r="26" spans="1:14" ht="24.75" customHeight="1">
      <c r="A26" s="14">
        <v>23</v>
      </c>
      <c r="B26" s="15" t="s">
        <v>50</v>
      </c>
      <c r="C26" s="15" t="s">
        <v>17</v>
      </c>
      <c r="D26" s="16" t="str">
        <f>VLOOKUP(B26,'[1]考生花名册'!$B$4:$F$27,5,0)</f>
        <v>2020718042401</v>
      </c>
      <c r="E26" s="17" t="s">
        <v>48</v>
      </c>
      <c r="F26" s="20" t="s">
        <v>49</v>
      </c>
      <c r="G26" s="19">
        <v>57.825</v>
      </c>
      <c r="H26" s="19">
        <v>34.695</v>
      </c>
      <c r="I26" s="25">
        <v>73.2</v>
      </c>
      <c r="J26" s="25">
        <v>29.28</v>
      </c>
      <c r="K26" s="26">
        <v>63.975</v>
      </c>
      <c r="L26" s="27">
        <v>2</v>
      </c>
      <c r="M26" s="28"/>
      <c r="N26" s="38"/>
    </row>
    <row r="27" spans="1:14" ht="24.75" customHeight="1">
      <c r="A27" s="14">
        <v>24</v>
      </c>
      <c r="B27" s="15" t="s">
        <v>51</v>
      </c>
      <c r="C27" s="15" t="s">
        <v>22</v>
      </c>
      <c r="D27" s="16" t="str">
        <f>VLOOKUP(B27,'[1]考生花名册'!$B$4:$F$27,5,0)</f>
        <v>2020718042404</v>
      </c>
      <c r="E27" s="17" t="s">
        <v>52</v>
      </c>
      <c r="F27" s="21" t="s">
        <v>53</v>
      </c>
      <c r="G27" s="19">
        <v>68.885</v>
      </c>
      <c r="H27" s="19">
        <v>41.331</v>
      </c>
      <c r="I27" s="25">
        <v>82.2</v>
      </c>
      <c r="J27" s="25">
        <v>32.88</v>
      </c>
      <c r="K27" s="26">
        <v>74.21100000000001</v>
      </c>
      <c r="L27" s="27">
        <v>1</v>
      </c>
      <c r="M27" s="28" t="s">
        <v>20</v>
      </c>
      <c r="N27" s="38"/>
    </row>
    <row r="28" ht="12.75">
      <c r="B28" s="22"/>
    </row>
    <row r="29" spans="2:9" ht="12.75">
      <c r="B29" s="22"/>
      <c r="F29" s="23"/>
      <c r="I29" s="23"/>
    </row>
    <row r="30" ht="12.75">
      <c r="B30" s="22"/>
    </row>
  </sheetData>
  <sheetProtection/>
  <mergeCells count="1">
    <mergeCell ref="A2:N2"/>
  </mergeCells>
  <printOptions horizontalCentered="1"/>
  <pageMargins left="0.43" right="0.28" top="0.39" bottom="0.31" header="0.31" footer="0.16"/>
  <pageSetup horizontalDpi="600" verticalDpi="600" orientation="landscape" paperSize="9" scale="88"/>
  <headerFooter>
    <oddFooter>&amp;C第 &amp;P 页，共 &amp;N 页</oddFooter>
  </headerFooter>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2019-05-05T05:47:34Z</cp:lastPrinted>
  <dcterms:created xsi:type="dcterms:W3CDTF">2019-05-07T03:17:15Z</dcterms:created>
  <dcterms:modified xsi:type="dcterms:W3CDTF">2020-09-01T06:00:36Z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y fmtid="{D5CDD505-2E9C-101B-9397-08002B2CF9AE}" pid="4" name="KSOReadingLayo">
    <vt:bool>false</vt:bool>
  </property>
</Properties>
</file>