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成绩" sheetId="1" r:id="rId1"/>
  </sheets>
  <definedNames>
    <definedName name="_xlnm.Print_Titles" localSheetId="0">成绩!$3:$3</definedName>
  </definedNames>
  <calcPr calcId="144525" iterate="1" iterateCount="100" iterateDelta="0.001"/>
</workbook>
</file>

<file path=xl/sharedStrings.xml><?xml version="1.0" encoding="utf-8"?>
<sst xmlns="http://schemas.openxmlformats.org/spreadsheetml/2006/main" count="320" uniqueCount="233">
  <si>
    <t>附件</t>
  </si>
  <si>
    <t>2020年上半年遂宁市市属部分事业单位公开考试招聘工作人员考试总成绩和
进入体检人员名单</t>
  </si>
  <si>
    <t>岗位代码</t>
  </si>
  <si>
    <t>招聘单位</t>
  </si>
  <si>
    <t>招聘专业</t>
  </si>
  <si>
    <t>招聘人数</t>
  </si>
  <si>
    <t>准考证号</t>
  </si>
  <si>
    <t>姓名</t>
  </si>
  <si>
    <t>笔试成绩</t>
  </si>
  <si>
    <t>政策性加分</t>
  </si>
  <si>
    <t>笔试总成绩</t>
  </si>
  <si>
    <t>面试成绩</t>
  </si>
  <si>
    <t>考试总成绩</t>
  </si>
  <si>
    <t>名次</t>
  </si>
  <si>
    <t>是否进入体检</t>
  </si>
  <si>
    <t>备注</t>
  </si>
  <si>
    <t>原始</t>
  </si>
  <si>
    <t>折合</t>
  </si>
  <si>
    <t>611001</t>
  </si>
  <si>
    <t>遂宁市党政专用通信中心</t>
  </si>
  <si>
    <t>本科：会计学专业、汉语言文学专业、汉语言专业、财务管理专业、新闻专业、法律专业；研究生：会计学专业、汉语言文字学专业、财务管理专业、新闻学专业、法律专业</t>
  </si>
  <si>
    <t>2611001040103</t>
  </si>
  <si>
    <t>陈家林</t>
  </si>
  <si>
    <t>是</t>
  </si>
  <si>
    <t>2611001040324</t>
  </si>
  <si>
    <t>张贵梅</t>
  </si>
  <si>
    <t>2611001040120</t>
  </si>
  <si>
    <t>李松</t>
  </si>
  <si>
    <t xml:space="preserve">遂宁市党政专用通信中心 </t>
  </si>
  <si>
    <t>本科：计算机科学与技术专业、软件工程专业、网络工程专业、通信工程专业、信息工程专业；研究生：计算机软件与理论专业、计算机应用技术专业、计算机科学与技术专业、软件工程专业、计算机与信息管理专业、应用软件工程专业、通信与信息系统专业、信号与信息处理专业</t>
  </si>
  <si>
    <t>2611002040423</t>
  </si>
  <si>
    <t>万宇</t>
  </si>
  <si>
    <t>2611002040518</t>
  </si>
  <si>
    <t>刘亚平</t>
  </si>
  <si>
    <t>2611002040525</t>
  </si>
  <si>
    <t>王朝军</t>
  </si>
  <si>
    <t>611003</t>
  </si>
  <si>
    <t xml:space="preserve">遂宁市地方金融服务中心 </t>
  </si>
  <si>
    <t>本科：经济学专业、经济统计学专业、国民经济管理专业、金融学专业、金融工程专业、保险学专业、投资学专业、金融数学专业、信用管理专业、经济与金融专业。研究生：国民经济学专业、金融学专业、产业经济学专业、区域经济学专业、国际贸易学专业</t>
  </si>
  <si>
    <t>2611003040708</t>
  </si>
  <si>
    <t>漆薇</t>
  </si>
  <si>
    <t>2611003040526</t>
  </si>
  <si>
    <t>张国政</t>
  </si>
  <si>
    <t>2611003040624</t>
  </si>
  <si>
    <t>唐熙乔</t>
  </si>
  <si>
    <t>遂宁市不动产登记中心</t>
  </si>
  <si>
    <t>本科：英语专业、地理信息科学专业；研究生：英语语言文学专业、地图制图学与地理信息工程专业、地图学与地理信息系统专业</t>
  </si>
  <si>
    <t>2611004040922</t>
  </si>
  <si>
    <t>田健菡</t>
  </si>
  <si>
    <t>2611004040906</t>
  </si>
  <si>
    <t>于佳</t>
  </si>
  <si>
    <t>2611004041024</t>
  </si>
  <si>
    <t>郑中华</t>
  </si>
  <si>
    <t>面试
缺考</t>
  </si>
  <si>
    <t>611005</t>
  </si>
  <si>
    <t xml:space="preserve">遂宁市退役军人服务中心 </t>
  </si>
  <si>
    <t>本科：汉语言文学专业、汉语言专业、秘书学专业、新闻学专业；研究生：中国语言文学专业、汉语言及应用语言学专业、新闻学专业</t>
  </si>
  <si>
    <t>2611005041117</t>
  </si>
  <si>
    <t>满延庆</t>
  </si>
  <si>
    <t>2611005041116</t>
  </si>
  <si>
    <t>程璐</t>
  </si>
  <si>
    <t>2611005041122</t>
  </si>
  <si>
    <t>郭先根</t>
  </si>
  <si>
    <t>611006</t>
  </si>
  <si>
    <t>本科：会计学专业、审计学专业、财务管理专业；研究生：会计专业、会计学专业、审计专业</t>
  </si>
  <si>
    <t>2611006041211</t>
  </si>
  <si>
    <t>尹怡菲</t>
  </si>
  <si>
    <t>2611006041408</t>
  </si>
  <si>
    <t>高欢</t>
  </si>
  <si>
    <t>2611006041227</t>
  </si>
  <si>
    <t>蒋锐</t>
  </si>
  <si>
    <t>611007</t>
  </si>
  <si>
    <t xml:space="preserve">遂宁市住房公积金管理中心 </t>
  </si>
  <si>
    <t>2611007041523</t>
  </si>
  <si>
    <t>周宇航</t>
  </si>
  <si>
    <t>2611007041429</t>
  </si>
  <si>
    <t>杨宇庭</t>
  </si>
  <si>
    <t>2611007041426</t>
  </si>
  <si>
    <t>杨梓涓</t>
  </si>
  <si>
    <t>611008</t>
  </si>
  <si>
    <t xml:space="preserve">遂宁市住房和城乡建设事务中心 </t>
  </si>
  <si>
    <t>本科：建筑环境与设备工程专业、供热通风与空调工程专业、城市燃气工程专业、给排水与采暖通风工程专业、消防工程专业；研究生：供热专业、供燃气专业、通风及空调工程专业</t>
  </si>
  <si>
    <t>2611008041719</t>
  </si>
  <si>
    <t>陈明友</t>
  </si>
  <si>
    <t>2611008041728</t>
  </si>
  <si>
    <t>吴斌</t>
  </si>
  <si>
    <t>2611008041802</t>
  </si>
  <si>
    <t>孙玉梅</t>
  </si>
  <si>
    <t>611009</t>
  </si>
  <si>
    <t xml:space="preserve">遂宁市水利工程开发建设中心 </t>
  </si>
  <si>
    <t>本科：水利水电工程专业、水文与水资源工程专业；研究生：水利工程类专业</t>
  </si>
  <si>
    <t>2611009041805</t>
  </si>
  <si>
    <t>李延秋</t>
  </si>
  <si>
    <t>2611009041822</t>
  </si>
  <si>
    <t>罗超</t>
  </si>
  <si>
    <t>2611009041905</t>
  </si>
  <si>
    <t>熊政</t>
  </si>
  <si>
    <t>2611009041826</t>
  </si>
  <si>
    <t>刘志宾</t>
  </si>
  <si>
    <t>2611009041901</t>
  </si>
  <si>
    <t>姜涛</t>
  </si>
  <si>
    <t>2611009041809</t>
  </si>
  <si>
    <t>邓人文</t>
  </si>
  <si>
    <t>611010</t>
  </si>
  <si>
    <t xml:space="preserve">遂宁市文化馆 </t>
  </si>
  <si>
    <t>社会学专业、民俗学专业</t>
  </si>
  <si>
    <t>2611010041907</t>
  </si>
  <si>
    <t>杨云鹤</t>
  </si>
  <si>
    <t>2611010041906</t>
  </si>
  <si>
    <t>庞昱</t>
  </si>
  <si>
    <t>放弃面试资格审查，无递补人员</t>
  </si>
  <si>
    <t>611011</t>
  </si>
  <si>
    <t>本科：会计学专业、财务管理专业、行政管理专业；研究生：会计学专业、企业管理专业、行政管理专业</t>
  </si>
  <si>
    <t>2611011042111</t>
  </si>
  <si>
    <t>张莉丽</t>
  </si>
  <si>
    <t>2611011042001</t>
  </si>
  <si>
    <t>漆麟</t>
  </si>
  <si>
    <t>2611011042017</t>
  </si>
  <si>
    <t>安垚</t>
  </si>
  <si>
    <t>611012</t>
  </si>
  <si>
    <t xml:space="preserve">遂宁市应急和安全生产信息中心 </t>
  </si>
  <si>
    <t>本科：新闻学专业、会计学专业；研究生：新闻学专业、会计学专业、会计专业</t>
  </si>
  <si>
    <t>2611012042214</t>
  </si>
  <si>
    <t>衡雪平</t>
  </si>
  <si>
    <t>2611012042210</t>
  </si>
  <si>
    <t>雷敏</t>
  </si>
  <si>
    <t>2611012042221</t>
  </si>
  <si>
    <t>邬林伶</t>
  </si>
  <si>
    <t>611013</t>
  </si>
  <si>
    <t xml:space="preserve">遂宁市减灾中心 </t>
  </si>
  <si>
    <t>本科：地质工程专业、应用化学专业；研究生：地质工程专业、应用化学专业</t>
  </si>
  <si>
    <t>2611013042402</t>
  </si>
  <si>
    <t>胡玉山</t>
  </si>
  <si>
    <t>2611013042408</t>
  </si>
  <si>
    <t>彭竑图</t>
  </si>
  <si>
    <t>2611013042411</t>
  </si>
  <si>
    <t>柳明</t>
  </si>
  <si>
    <t>2611013042320</t>
  </si>
  <si>
    <t>欧然</t>
  </si>
  <si>
    <t>611015</t>
  </si>
  <si>
    <t xml:space="preserve">四川省遂宁中学校 </t>
  </si>
  <si>
    <t>化学类</t>
  </si>
  <si>
    <t>1611015030118</t>
  </si>
  <si>
    <t>康向荣</t>
  </si>
  <si>
    <t>1611015030111</t>
  </si>
  <si>
    <t>罗莎</t>
  </si>
  <si>
    <t>1611015030119</t>
  </si>
  <si>
    <t>张春梅</t>
  </si>
  <si>
    <t>1611015030121</t>
  </si>
  <si>
    <t>刘丹</t>
  </si>
  <si>
    <t>611016</t>
  </si>
  <si>
    <t>本科：教育技术学专业、应用电子技术教育专业、计算机科学与技术专业、电子与计算机工程专业、智能科学与技术专业；研究生：教育技术学专业、科学与技术教育专业、计算机科学与技术专业</t>
  </si>
  <si>
    <t>1611016030222</t>
  </si>
  <si>
    <t>杨媛媛</t>
  </si>
  <si>
    <t>1611016030223</t>
  </si>
  <si>
    <t>陈六一</t>
  </si>
  <si>
    <t>1611016030128</t>
  </si>
  <si>
    <t>柯晓玲</t>
  </si>
  <si>
    <t>1611016030203</t>
  </si>
  <si>
    <t>余玲</t>
  </si>
  <si>
    <t>1611016030207</t>
  </si>
  <si>
    <t>卢佳凤</t>
  </si>
  <si>
    <t>1611016030212</t>
  </si>
  <si>
    <t>陈静</t>
  </si>
  <si>
    <t>1611016030201</t>
  </si>
  <si>
    <t>邓瑶</t>
  </si>
  <si>
    <t>611017</t>
  </si>
  <si>
    <t xml:space="preserve">四川省遂宁市第二中学校 </t>
  </si>
  <si>
    <t>本科：西班牙语专业；研究生：西班牙语语言文学专业</t>
  </si>
  <si>
    <t>1611017030306</t>
  </si>
  <si>
    <t>刘语暄</t>
  </si>
  <si>
    <t>1611017030310</t>
  </si>
  <si>
    <t>温慧</t>
  </si>
  <si>
    <t>1611017030308</t>
  </si>
  <si>
    <t>李玉涵</t>
  </si>
  <si>
    <t>611018</t>
  </si>
  <si>
    <t>本科：日语专业；研究生：日语语言文学专业、日语笔译专业、日语口译专业</t>
  </si>
  <si>
    <t>1611018030314</t>
  </si>
  <si>
    <t>汤宇婷</t>
  </si>
  <si>
    <t>1611018030318</t>
  </si>
  <si>
    <t>陈龙</t>
  </si>
  <si>
    <t>1611018030324</t>
  </si>
  <si>
    <t>刘相满</t>
  </si>
  <si>
    <t>611019</t>
  </si>
  <si>
    <t>本科：网络工程专业、数字媒体技术专业；研究生：计算机科学与技术专业、电子信息专业</t>
  </si>
  <si>
    <t>1611019030412</t>
  </si>
  <si>
    <t>岳锦鹏</t>
  </si>
  <si>
    <t>1611019030413</t>
  </si>
  <si>
    <t>徐巧</t>
  </si>
  <si>
    <t>1611019030414</t>
  </si>
  <si>
    <t>张玉蝶</t>
  </si>
  <si>
    <t>611020</t>
  </si>
  <si>
    <t xml:space="preserve">遂宁四中 </t>
  </si>
  <si>
    <t>数学类</t>
  </si>
  <si>
    <t>1611020030417</t>
  </si>
  <si>
    <t>陈双</t>
  </si>
  <si>
    <t>1611020030416</t>
  </si>
  <si>
    <t>蒋雪春</t>
  </si>
  <si>
    <t>1611020030422</t>
  </si>
  <si>
    <t>黎瑶</t>
  </si>
  <si>
    <t>611021</t>
  </si>
  <si>
    <t>物理学类</t>
  </si>
  <si>
    <t>1611021030423</t>
  </si>
  <si>
    <t>廖琳</t>
  </si>
  <si>
    <t>1611021030427</t>
  </si>
  <si>
    <t>谭新</t>
  </si>
  <si>
    <t>1611021030424</t>
  </si>
  <si>
    <t>向光华</t>
  </si>
  <si>
    <t>611022</t>
  </si>
  <si>
    <t>1611022030512</t>
  </si>
  <si>
    <t>陈迎春</t>
  </si>
  <si>
    <t>1611022030510</t>
  </si>
  <si>
    <t>蒋艳</t>
  </si>
  <si>
    <t>1611022030504</t>
  </si>
  <si>
    <t>黎鑫</t>
  </si>
  <si>
    <t>611023</t>
  </si>
  <si>
    <t>遂宁市职业技术学校</t>
  </si>
  <si>
    <t>本科：信息管理与信息系统专业；研究生：计算机科学与技术专业、信息与通信工程专业</t>
  </si>
  <si>
    <t>1611023030516</t>
  </si>
  <si>
    <t>税轲</t>
  </si>
  <si>
    <t>1611023030515</t>
  </si>
  <si>
    <t>吴小韦华</t>
  </si>
  <si>
    <t>1611023030523</t>
  </si>
  <si>
    <t>李聪</t>
  </si>
  <si>
    <t>611024</t>
  </si>
  <si>
    <t>遂宁市第十五中学</t>
  </si>
  <si>
    <t>本科：中国语言文学类专业、法学类专业；研究生：中国语言文学类专业、法学类专业</t>
  </si>
  <si>
    <t>1611024030529</t>
  </si>
  <si>
    <t>郑梅</t>
  </si>
  <si>
    <t>1611024030530</t>
  </si>
  <si>
    <t>唐妙</t>
  </si>
  <si>
    <t>1611024060526</t>
  </si>
  <si>
    <t>杨番</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</si>
</sst>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6">
    <font>
      <sz val="10"/>
      <name val="Arial"/>
      <charset val="134"/>
    </font>
    <font>
      <sz val="12"/>
      <name val="宋体"/>
      <charset val="134"/>
    </font>
    <font>
      <b/>
      <sz val="18"/>
      <name val="宋体"/>
      <charset val="134"/>
    </font>
    <font>
      <b/>
      <sz val="10"/>
      <name val="宋体"/>
      <charset val="134"/>
    </font>
    <font>
      <sz val="10"/>
      <name val="宋体"/>
      <charset val="134"/>
      <scheme val="minor"/>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10" fillId="0" borderId="0" applyFont="0" applyFill="0" applyBorder="0" applyAlignment="0" applyProtection="0">
      <alignment vertical="center"/>
    </xf>
    <xf numFmtId="0" fontId="6" fillId="25" borderId="0" applyNumberFormat="0" applyBorder="0" applyAlignment="0" applyProtection="0">
      <alignment vertical="center"/>
    </xf>
    <xf numFmtId="0" fontId="22" fillId="22" borderId="1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5"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5" fillId="28"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4" borderId="16"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14" applyNumberFormat="0" applyFill="0" applyAlignment="0" applyProtection="0">
      <alignment vertical="center"/>
    </xf>
    <xf numFmtId="0" fontId="8" fillId="0" borderId="14" applyNumberFormat="0" applyFill="0" applyAlignment="0" applyProtection="0">
      <alignment vertical="center"/>
    </xf>
    <xf numFmtId="0" fontId="15" fillId="27" borderId="0" applyNumberFormat="0" applyBorder="0" applyAlignment="0" applyProtection="0">
      <alignment vertical="center"/>
    </xf>
    <xf numFmtId="0" fontId="12" fillId="0" borderId="18" applyNumberFormat="0" applyFill="0" applyAlignment="0" applyProtection="0">
      <alignment vertical="center"/>
    </xf>
    <xf numFmtId="0" fontId="15" fillId="20" borderId="0" applyNumberFormat="0" applyBorder="0" applyAlignment="0" applyProtection="0">
      <alignment vertical="center"/>
    </xf>
    <xf numFmtId="0" fontId="16" fillId="13" borderId="15" applyNumberFormat="0" applyAlignment="0" applyProtection="0">
      <alignment vertical="center"/>
    </xf>
    <xf numFmtId="0" fontId="23" fillId="13" borderId="19" applyNumberFormat="0" applyAlignment="0" applyProtection="0">
      <alignment vertical="center"/>
    </xf>
    <xf numFmtId="0" fontId="7" fillId="4" borderId="13" applyNumberFormat="0" applyAlignment="0" applyProtection="0">
      <alignment vertical="center"/>
    </xf>
    <xf numFmtId="0" fontId="6" fillId="32" borderId="0" applyNumberFormat="0" applyBorder="0" applyAlignment="0" applyProtection="0">
      <alignment vertical="center"/>
    </xf>
    <xf numFmtId="0" fontId="15" fillId="17" borderId="0" applyNumberFormat="0" applyBorder="0" applyAlignment="0" applyProtection="0">
      <alignment vertical="center"/>
    </xf>
    <xf numFmtId="0" fontId="24" fillId="0" borderId="20" applyNumberFormat="0" applyFill="0" applyAlignment="0" applyProtection="0">
      <alignment vertical="center"/>
    </xf>
    <xf numFmtId="0" fontId="18" fillId="0" borderId="17" applyNumberFormat="0" applyFill="0" applyAlignment="0" applyProtection="0">
      <alignment vertical="center"/>
    </xf>
    <xf numFmtId="0" fontId="25" fillId="31" borderId="0" applyNumberFormat="0" applyBorder="0" applyAlignment="0" applyProtection="0">
      <alignment vertical="center"/>
    </xf>
    <xf numFmtId="0" fontId="21" fillId="19" borderId="0" applyNumberFormat="0" applyBorder="0" applyAlignment="0" applyProtection="0">
      <alignment vertical="center"/>
    </xf>
    <xf numFmtId="0" fontId="6" fillId="24" borderId="0" applyNumberFormat="0" applyBorder="0" applyAlignment="0" applyProtection="0">
      <alignment vertical="center"/>
    </xf>
    <xf numFmtId="0" fontId="15"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6" fillId="6" borderId="0" applyNumberFormat="0" applyBorder="0" applyAlignment="0" applyProtection="0">
      <alignment vertical="center"/>
    </xf>
    <xf numFmtId="0" fontId="15" fillId="18" borderId="0" applyNumberFormat="0" applyBorder="0" applyAlignment="0" applyProtection="0">
      <alignment vertical="center"/>
    </xf>
    <xf numFmtId="0" fontId="1" fillId="0" borderId="0">
      <alignment vertical="center"/>
    </xf>
    <xf numFmtId="0" fontId="1" fillId="0" borderId="0">
      <alignment vertical="center"/>
    </xf>
  </cellStyleXfs>
  <cellXfs count="43">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0" fillId="0" borderId="0" xfId="0" applyAlignment="1">
      <alignment vertical="top" wrapText="1"/>
    </xf>
    <xf numFmtId="0" fontId="0" fillId="0" borderId="0" xfId="0" applyAlignment="1">
      <alignment horizontal="center" wrapText="1"/>
    </xf>
    <xf numFmtId="176" fontId="0" fillId="0" borderId="0" xfId="0" applyNumberFormat="1" applyAlignment="1">
      <alignment horizontal="center" wrapText="1"/>
    </xf>
    <xf numFmtId="176" fontId="0" fillId="0" borderId="0" xfId="0" applyNumberFormat="1" applyAlignment="1">
      <alignment wrapText="1"/>
    </xf>
    <xf numFmtId="0" fontId="1" fillId="0" borderId="0" xfId="0" applyFont="1" applyAlignment="1">
      <alignment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49"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2" xfId="49" applyFont="1" applyFill="1" applyBorder="1" applyAlignment="1">
      <alignment horizontal="center" vertical="center" wrapText="1"/>
    </xf>
    <xf numFmtId="0" fontId="4" fillId="0" borderId="4" xfId="49" applyFont="1" applyFill="1" applyBorder="1" applyAlignment="1">
      <alignment horizontal="center" vertical="center" wrapText="1"/>
    </xf>
    <xf numFmtId="0" fontId="5" fillId="0" borderId="5" xfId="49" applyFont="1" applyBorder="1" applyAlignment="1">
      <alignment horizontal="center" vertical="center"/>
    </xf>
    <xf numFmtId="0" fontId="5" fillId="0" borderId="3" xfId="49" applyFont="1" applyBorder="1" applyAlignment="1">
      <alignment horizontal="center" vertical="center"/>
    </xf>
    <xf numFmtId="0" fontId="5" fillId="0" borderId="6" xfId="50" applyFont="1" applyBorder="1" applyAlignment="1">
      <alignment horizontal="center" vertical="center"/>
    </xf>
    <xf numFmtId="0" fontId="5" fillId="0" borderId="2" xfId="49" applyFont="1" applyBorder="1" applyAlignment="1">
      <alignment horizontal="center" vertical="center"/>
    </xf>
    <xf numFmtId="0" fontId="4" fillId="0" borderId="7" xfId="49" applyFont="1" applyFill="1" applyBorder="1" applyAlignment="1">
      <alignment horizontal="center" vertical="center" wrapText="1"/>
    </xf>
    <xf numFmtId="0" fontId="4" fillId="0" borderId="8" xfId="49" applyFont="1" applyFill="1" applyBorder="1" applyAlignment="1">
      <alignment horizontal="center" vertical="center" wrapText="1"/>
    </xf>
    <xf numFmtId="0" fontId="4" fillId="0" borderId="9" xfId="49" applyFont="1" applyFill="1" applyBorder="1" applyAlignment="1">
      <alignment horizontal="center" vertical="center" wrapText="1"/>
    </xf>
    <xf numFmtId="0" fontId="5" fillId="0" borderId="2" xfId="49" applyFont="1" applyBorder="1" applyAlignment="1">
      <alignment horizontal="center" vertical="center" wrapText="1"/>
    </xf>
    <xf numFmtId="0" fontId="4" fillId="0" borderId="10" xfId="49" applyFont="1" applyFill="1" applyBorder="1" applyAlignment="1">
      <alignment horizontal="center" vertical="center" wrapText="1"/>
    </xf>
    <xf numFmtId="0" fontId="4" fillId="0" borderId="0" xfId="49" applyFont="1" applyFill="1" applyBorder="1" applyAlignment="1">
      <alignment horizontal="center" vertical="center" wrapText="1"/>
    </xf>
    <xf numFmtId="0" fontId="4" fillId="0" borderId="11" xfId="49" applyFont="1" applyFill="1" applyBorder="1" applyAlignment="1">
      <alignment horizontal="center" vertical="center" wrapText="1"/>
    </xf>
    <xf numFmtId="49" fontId="4" fillId="0" borderId="2" xfId="49" applyNumberFormat="1" applyFont="1" applyFill="1" applyBorder="1" applyAlignment="1">
      <alignment horizontal="center" vertical="center" wrapText="1"/>
    </xf>
    <xf numFmtId="0" fontId="5" fillId="0" borderId="3" xfId="49" applyFont="1" applyBorder="1" applyAlignment="1">
      <alignment horizontal="center" vertical="center" wrapText="1"/>
    </xf>
    <xf numFmtId="0" fontId="5" fillId="0" borderId="11" xfId="49" applyFont="1" applyBorder="1" applyAlignment="1">
      <alignment horizontal="center" vertical="center" wrapText="1"/>
    </xf>
    <xf numFmtId="176" fontId="3" fillId="0" borderId="2"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0" fontId="4" fillId="0" borderId="6" xfId="49" applyFont="1" applyFill="1" applyBorder="1" applyAlignment="1">
      <alignment horizontal="center" vertical="center" wrapText="1"/>
    </xf>
    <xf numFmtId="0" fontId="4" fillId="0" borderId="5" xfId="49" applyFont="1" applyFill="1" applyBorder="1" applyAlignment="1">
      <alignment horizontal="center" vertical="center" wrapText="1"/>
    </xf>
    <xf numFmtId="0" fontId="4" fillId="0" borderId="12" xfId="49" applyFont="1" applyFill="1" applyBorder="1" applyAlignment="1">
      <alignment horizontal="center" vertical="center" wrapText="1"/>
    </xf>
    <xf numFmtId="0" fontId="4" fillId="0" borderId="2" xfId="0" applyFont="1" applyBorder="1" applyAlignment="1">
      <alignment horizontal="center" vertical="center" wrapText="1"/>
    </xf>
    <xf numFmtId="176" fontId="0" fillId="0" borderId="0" xfId="0" applyNumberFormat="1" applyAlignment="1">
      <alignment horizontal="center" vertical="center" wrapText="1"/>
    </xf>
    <xf numFmtId="0" fontId="5" fillId="0" borderId="2" xfId="0" applyFont="1" applyBorder="1" applyAlignment="1">
      <alignment horizontal="center" vertical="center"/>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4" fillId="0" borderId="2" xfId="49" applyFont="1" applyBorder="1" applyAlignment="1">
      <alignment horizontal="center" vertical="center" wrapText="1"/>
    </xf>
    <xf numFmtId="176" fontId="5" fillId="0" borderId="2" xfId="0" applyNumberFormat="1" applyFont="1" applyBorder="1" applyAlignment="1">
      <alignment horizontal="center" vertical="center"/>
    </xf>
    <xf numFmtId="0" fontId="0" fillId="0" borderId="6" xfId="0" applyFont="1" applyBorder="1" applyAlignment="1">
      <alignment horizontal="center" vertical="center" wrapText="1"/>
    </xf>
    <xf numFmtId="176" fontId="4" fillId="0" borderId="2"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9"/>
  <sheetViews>
    <sheetView tabSelected="1" topLeftCell="A91" workbookViewId="0">
      <selection activeCell="P99" sqref="P99"/>
    </sheetView>
  </sheetViews>
  <sheetFormatPr defaultColWidth="9" defaultRowHeight="12.75"/>
  <cols>
    <col min="1" max="1" width="9" style="3" customWidth="1"/>
    <col min="2" max="2" width="20.4285714285714" style="3" customWidth="1"/>
    <col min="3" max="3" width="15.1428571428571" style="4" customWidth="1"/>
    <col min="4" max="4" width="5.57142857142857" style="4" customWidth="1"/>
    <col min="5" max="5" width="15.4285714285714" style="3" customWidth="1"/>
    <col min="6" max="6" width="8.71428571428571" style="3" customWidth="1"/>
    <col min="7" max="7" width="6.57142857142857" style="5" customWidth="1"/>
    <col min="8" max="8" width="5.14285714285714" style="5" customWidth="1"/>
    <col min="9" max="9" width="6.28571428571429" style="5" customWidth="1"/>
    <col min="10" max="10" width="7" style="6" customWidth="1"/>
    <col min="11" max="12" width="8.42857142857143" style="6" customWidth="1"/>
    <col min="13" max="13" width="8" style="5" customWidth="1"/>
    <col min="14" max="15" width="6" style="5" customWidth="1"/>
    <col min="16" max="16" width="10.4285714285714" style="5" customWidth="1"/>
    <col min="17" max="18" width="9.14285714285714" style="3"/>
    <col min="19" max="19" width="9.14285714285714" style="7"/>
    <col min="20" max="16384" width="9.14285714285714" style="3"/>
  </cols>
  <sheetData>
    <row r="1" ht="18.75" customHeight="1" spans="1:1">
      <c r="A1" s="8" t="s">
        <v>0</v>
      </c>
    </row>
    <row r="2" ht="47.25" customHeight="1" spans="1:16">
      <c r="A2" s="9" t="s">
        <v>1</v>
      </c>
      <c r="B2" s="9"/>
      <c r="C2" s="9"/>
      <c r="D2" s="9"/>
      <c r="E2" s="9"/>
      <c r="F2" s="9"/>
      <c r="G2" s="9"/>
      <c r="H2" s="9"/>
      <c r="I2" s="9"/>
      <c r="J2" s="9"/>
      <c r="K2" s="9"/>
      <c r="L2" s="9"/>
      <c r="M2" s="9"/>
      <c r="N2" s="9"/>
      <c r="O2" s="9"/>
      <c r="P2" s="9"/>
    </row>
    <row r="3" s="1" customFormat="1" ht="25.5" customHeight="1" spans="1:19">
      <c r="A3" s="10" t="s">
        <v>2</v>
      </c>
      <c r="B3" s="10" t="s">
        <v>3</v>
      </c>
      <c r="C3" s="10" t="s">
        <v>4</v>
      </c>
      <c r="D3" s="10" t="s">
        <v>5</v>
      </c>
      <c r="E3" s="10" t="s">
        <v>6</v>
      </c>
      <c r="F3" s="10" t="s">
        <v>7</v>
      </c>
      <c r="G3" s="10" t="s">
        <v>8</v>
      </c>
      <c r="H3" s="10" t="s">
        <v>9</v>
      </c>
      <c r="I3" s="10" t="s">
        <v>10</v>
      </c>
      <c r="J3" s="10"/>
      <c r="K3" s="29" t="s">
        <v>11</v>
      </c>
      <c r="L3" s="29"/>
      <c r="M3" s="10" t="s">
        <v>12</v>
      </c>
      <c r="N3" s="10" t="s">
        <v>13</v>
      </c>
      <c r="O3" s="10" t="s">
        <v>14</v>
      </c>
      <c r="P3" s="10" t="s">
        <v>15</v>
      </c>
      <c r="S3" s="35"/>
    </row>
    <row r="4" s="1" customFormat="1" ht="25.5" customHeight="1" spans="1:19">
      <c r="A4" s="10"/>
      <c r="B4" s="10"/>
      <c r="C4" s="10"/>
      <c r="D4" s="10"/>
      <c r="E4" s="10"/>
      <c r="F4" s="10"/>
      <c r="G4" s="10"/>
      <c r="H4" s="10"/>
      <c r="I4" s="10" t="s">
        <v>16</v>
      </c>
      <c r="J4" s="29" t="s">
        <v>17</v>
      </c>
      <c r="K4" s="10" t="s">
        <v>16</v>
      </c>
      <c r="L4" s="10" t="s">
        <v>17</v>
      </c>
      <c r="M4" s="10"/>
      <c r="N4" s="10"/>
      <c r="O4" s="10"/>
      <c r="P4" s="10"/>
      <c r="S4" s="35"/>
    </row>
    <row r="5" s="1" customFormat="1" ht="53.25" customHeight="1" spans="1:20">
      <c r="A5" s="11" t="s">
        <v>18</v>
      </c>
      <c r="B5" s="12" t="s">
        <v>19</v>
      </c>
      <c r="C5" s="12" t="s">
        <v>20</v>
      </c>
      <c r="D5" s="12">
        <v>1</v>
      </c>
      <c r="E5" s="13" t="s">
        <v>21</v>
      </c>
      <c r="F5" s="13" t="s">
        <v>22</v>
      </c>
      <c r="G5" s="13">
        <v>78</v>
      </c>
      <c r="H5" s="12"/>
      <c r="I5" s="12">
        <f>G5+H5</f>
        <v>78</v>
      </c>
      <c r="J5" s="30">
        <f>I5*0.6</f>
        <v>46.8</v>
      </c>
      <c r="K5" s="30">
        <v>79.56</v>
      </c>
      <c r="L5" s="30">
        <v>31.82</v>
      </c>
      <c r="M5" s="30">
        <v>78.62</v>
      </c>
      <c r="N5" s="12">
        <v>1</v>
      </c>
      <c r="O5" s="12" t="s">
        <v>23</v>
      </c>
      <c r="P5" s="12"/>
      <c r="S5" s="35"/>
      <c r="T5" s="35"/>
    </row>
    <row r="6" s="1" customFormat="1" ht="53.25" customHeight="1" spans="1:20">
      <c r="A6" s="11" t="s">
        <v>18</v>
      </c>
      <c r="B6" s="12"/>
      <c r="C6" s="12"/>
      <c r="D6" s="12"/>
      <c r="E6" s="13" t="s">
        <v>24</v>
      </c>
      <c r="F6" s="13" t="s">
        <v>25</v>
      </c>
      <c r="G6" s="13">
        <v>73</v>
      </c>
      <c r="H6" s="12"/>
      <c r="I6" s="12">
        <f>G6+H6</f>
        <v>73</v>
      </c>
      <c r="J6" s="30">
        <f t="shared" ref="J6:J7" si="0">I6*0.6</f>
        <v>43.8</v>
      </c>
      <c r="K6" s="30">
        <v>78.52</v>
      </c>
      <c r="L6" s="30">
        <v>31.41</v>
      </c>
      <c r="M6" s="30">
        <v>75.21</v>
      </c>
      <c r="N6" s="12">
        <v>2</v>
      </c>
      <c r="O6" s="12"/>
      <c r="P6" s="12"/>
      <c r="S6" s="35"/>
      <c r="T6" s="35"/>
    </row>
    <row r="7" s="1" customFormat="1" ht="53.25" customHeight="1" spans="1:20">
      <c r="A7" s="11" t="s">
        <v>18</v>
      </c>
      <c r="B7" s="12"/>
      <c r="C7" s="12"/>
      <c r="D7" s="12"/>
      <c r="E7" s="13" t="s">
        <v>26</v>
      </c>
      <c r="F7" s="13" t="s">
        <v>27</v>
      </c>
      <c r="G7" s="13">
        <v>76</v>
      </c>
      <c r="H7" s="12"/>
      <c r="I7" s="12">
        <f>G7+H7</f>
        <v>76</v>
      </c>
      <c r="J7" s="30">
        <f t="shared" si="0"/>
        <v>45.6</v>
      </c>
      <c r="K7" s="30">
        <v>72.12</v>
      </c>
      <c r="L7" s="30">
        <v>28.85</v>
      </c>
      <c r="M7" s="30">
        <v>74.45</v>
      </c>
      <c r="N7" s="12">
        <v>3</v>
      </c>
      <c r="O7" s="12"/>
      <c r="P7" s="12"/>
      <c r="S7" s="35"/>
      <c r="T7" s="35"/>
    </row>
    <row r="8" s="1" customFormat="1" ht="21" customHeight="1" spans="1:20">
      <c r="A8" s="12"/>
      <c r="B8" s="12"/>
      <c r="C8" s="12"/>
      <c r="D8" s="12"/>
      <c r="E8" s="12"/>
      <c r="F8" s="12"/>
      <c r="G8" s="12"/>
      <c r="H8" s="12"/>
      <c r="I8" s="12"/>
      <c r="J8" s="12"/>
      <c r="K8" s="12"/>
      <c r="L8" s="12"/>
      <c r="M8" s="12"/>
      <c r="N8" s="12"/>
      <c r="O8" s="12"/>
      <c r="P8" s="12"/>
      <c r="S8" s="35"/>
      <c r="T8" s="35"/>
    </row>
    <row r="9" s="1" customFormat="1" ht="74.25" customHeight="1" spans="1:20">
      <c r="A9" s="12">
        <v>611002</v>
      </c>
      <c r="B9" s="12" t="s">
        <v>28</v>
      </c>
      <c r="C9" s="12" t="s">
        <v>29</v>
      </c>
      <c r="D9" s="12">
        <v>1</v>
      </c>
      <c r="E9" s="11" t="s">
        <v>30</v>
      </c>
      <c r="F9" s="11" t="s">
        <v>31</v>
      </c>
      <c r="G9" s="11">
        <v>70</v>
      </c>
      <c r="H9" s="12"/>
      <c r="I9" s="12">
        <f>G9+H9</f>
        <v>70</v>
      </c>
      <c r="J9" s="30">
        <f t="shared" ref="J9:J10" si="1">I9*0.6</f>
        <v>42</v>
      </c>
      <c r="K9" s="30">
        <v>76.16</v>
      </c>
      <c r="L9" s="30">
        <v>30.46</v>
      </c>
      <c r="M9" s="30">
        <v>72.46</v>
      </c>
      <c r="N9" s="12">
        <v>1</v>
      </c>
      <c r="O9" s="12" t="s">
        <v>23</v>
      </c>
      <c r="P9" s="12"/>
      <c r="S9" s="35"/>
      <c r="T9" s="35"/>
    </row>
    <row r="10" s="1" customFormat="1" ht="74.25" customHeight="1" spans="1:20">
      <c r="A10" s="12">
        <v>611002</v>
      </c>
      <c r="B10" s="12"/>
      <c r="C10" s="12"/>
      <c r="D10" s="12"/>
      <c r="E10" s="13" t="s">
        <v>32</v>
      </c>
      <c r="F10" s="13" t="s">
        <v>33</v>
      </c>
      <c r="G10" s="13">
        <v>71</v>
      </c>
      <c r="H10" s="12"/>
      <c r="I10" s="12">
        <f>G10+H10</f>
        <v>71</v>
      </c>
      <c r="J10" s="30">
        <f t="shared" si="1"/>
        <v>42.6</v>
      </c>
      <c r="K10" s="30">
        <v>74.06</v>
      </c>
      <c r="L10" s="30">
        <v>29.62</v>
      </c>
      <c r="M10" s="30">
        <v>72.22</v>
      </c>
      <c r="N10" s="12">
        <v>2</v>
      </c>
      <c r="O10" s="12"/>
      <c r="P10" s="12"/>
      <c r="S10" s="35"/>
      <c r="T10" s="35"/>
    </row>
    <row r="11" s="1" customFormat="1" ht="74.25" customHeight="1" spans="1:20">
      <c r="A11" s="12">
        <v>611002</v>
      </c>
      <c r="B11" s="12"/>
      <c r="C11" s="12"/>
      <c r="D11" s="12"/>
      <c r="E11" s="13" t="s">
        <v>34</v>
      </c>
      <c r="F11" s="13" t="s">
        <v>35</v>
      </c>
      <c r="G11" s="13">
        <v>71</v>
      </c>
      <c r="H11" s="12"/>
      <c r="I11" s="12">
        <f>G11+H11</f>
        <v>71</v>
      </c>
      <c r="J11" s="30">
        <f>I11*0.6</f>
        <v>42.6</v>
      </c>
      <c r="K11" s="30">
        <v>70.36</v>
      </c>
      <c r="L11" s="30">
        <v>28.14</v>
      </c>
      <c r="M11" s="30">
        <v>70.74</v>
      </c>
      <c r="N11" s="12">
        <v>3</v>
      </c>
      <c r="O11" s="12"/>
      <c r="P11" s="12"/>
      <c r="S11" s="35"/>
      <c r="T11" s="35"/>
    </row>
    <row r="12" s="1" customFormat="1" ht="21" customHeight="1" spans="1:20">
      <c r="A12" s="12"/>
      <c r="B12" s="12"/>
      <c r="C12" s="12"/>
      <c r="D12" s="12"/>
      <c r="E12" s="12"/>
      <c r="F12" s="12"/>
      <c r="G12" s="12"/>
      <c r="H12" s="12"/>
      <c r="I12" s="12"/>
      <c r="J12" s="12"/>
      <c r="K12" s="12"/>
      <c r="L12" s="12"/>
      <c r="M12" s="12"/>
      <c r="N12" s="12"/>
      <c r="O12" s="12"/>
      <c r="P12" s="12"/>
      <c r="S12" s="35"/>
      <c r="T12" s="35"/>
    </row>
    <row r="13" s="1" customFormat="1" ht="71.25" customHeight="1" spans="1:20">
      <c r="A13" s="14" t="s">
        <v>36</v>
      </c>
      <c r="B13" s="12" t="s">
        <v>37</v>
      </c>
      <c r="C13" s="12" t="s">
        <v>38</v>
      </c>
      <c r="D13" s="12">
        <v>1</v>
      </c>
      <c r="E13" s="15" t="s">
        <v>39</v>
      </c>
      <c r="F13" s="16" t="s">
        <v>40</v>
      </c>
      <c r="G13" s="12">
        <v>72</v>
      </c>
      <c r="H13" s="12">
        <v>6</v>
      </c>
      <c r="I13" s="12">
        <f>G13+H13</f>
        <v>78</v>
      </c>
      <c r="J13" s="30">
        <f>I13*0.6</f>
        <v>46.8</v>
      </c>
      <c r="K13" s="30">
        <v>74.96</v>
      </c>
      <c r="L13" s="30">
        <v>29.98</v>
      </c>
      <c r="M13" s="30">
        <v>76.78</v>
      </c>
      <c r="N13" s="12">
        <v>1</v>
      </c>
      <c r="O13" s="12" t="s">
        <v>23</v>
      </c>
      <c r="P13" s="12"/>
      <c r="S13" s="35"/>
      <c r="T13" s="35"/>
    </row>
    <row r="14" s="1" customFormat="1" ht="71.25" customHeight="1" spans="1:20">
      <c r="A14" s="14" t="s">
        <v>36</v>
      </c>
      <c r="B14" s="12"/>
      <c r="C14" s="12"/>
      <c r="D14" s="12"/>
      <c r="E14" s="17" t="s">
        <v>41</v>
      </c>
      <c r="F14" s="18" t="s">
        <v>42</v>
      </c>
      <c r="G14" s="12">
        <v>78</v>
      </c>
      <c r="H14" s="12"/>
      <c r="I14" s="12">
        <f>G14+H14</f>
        <v>78</v>
      </c>
      <c r="J14" s="30">
        <f>I14*0.6</f>
        <v>46.8</v>
      </c>
      <c r="K14" s="30">
        <v>74.8</v>
      </c>
      <c r="L14" s="30">
        <v>29.92</v>
      </c>
      <c r="M14" s="30">
        <v>76.72</v>
      </c>
      <c r="N14" s="12">
        <v>2</v>
      </c>
      <c r="O14" s="12"/>
      <c r="P14" s="12"/>
      <c r="S14" s="35"/>
      <c r="T14" s="35"/>
    </row>
    <row r="15" s="1" customFormat="1" ht="71.25" customHeight="1" spans="1:20">
      <c r="A15" s="14" t="s">
        <v>36</v>
      </c>
      <c r="B15" s="12"/>
      <c r="C15" s="12"/>
      <c r="D15" s="12"/>
      <c r="E15" s="13" t="s">
        <v>43</v>
      </c>
      <c r="F15" s="13" t="s">
        <v>44</v>
      </c>
      <c r="G15" s="13">
        <v>77</v>
      </c>
      <c r="H15" s="12"/>
      <c r="I15" s="12">
        <f>G15+H15</f>
        <v>77</v>
      </c>
      <c r="J15" s="30">
        <f>I15*0.6</f>
        <v>46.2</v>
      </c>
      <c r="K15" s="30">
        <v>74.18</v>
      </c>
      <c r="L15" s="30">
        <v>29.67</v>
      </c>
      <c r="M15" s="30">
        <v>75.87</v>
      </c>
      <c r="N15" s="12">
        <v>3</v>
      </c>
      <c r="O15" s="12"/>
      <c r="P15" s="12"/>
      <c r="S15" s="35"/>
      <c r="T15" s="35"/>
    </row>
    <row r="16" s="1" customFormat="1" ht="21" customHeight="1" spans="1:20">
      <c r="A16" s="12"/>
      <c r="B16" s="12"/>
      <c r="C16" s="12"/>
      <c r="D16" s="12"/>
      <c r="E16" s="12"/>
      <c r="F16" s="12"/>
      <c r="G16" s="12"/>
      <c r="H16" s="12"/>
      <c r="I16" s="12"/>
      <c r="J16" s="12"/>
      <c r="K16" s="12"/>
      <c r="L16" s="12"/>
      <c r="M16" s="12"/>
      <c r="N16" s="12"/>
      <c r="O16" s="12"/>
      <c r="P16" s="12"/>
      <c r="S16" s="35"/>
      <c r="T16" s="35"/>
    </row>
    <row r="17" s="1" customFormat="1" ht="38.25" customHeight="1" spans="1:20">
      <c r="A17" s="14">
        <v>611004</v>
      </c>
      <c r="B17" s="12" t="s">
        <v>45</v>
      </c>
      <c r="C17" s="12" t="s">
        <v>46</v>
      </c>
      <c r="D17" s="12">
        <v>1</v>
      </c>
      <c r="E17" s="13" t="s">
        <v>47</v>
      </c>
      <c r="F17" s="13" t="s">
        <v>48</v>
      </c>
      <c r="G17" s="13">
        <v>83</v>
      </c>
      <c r="H17" s="12"/>
      <c r="I17" s="12">
        <f>G17+H17</f>
        <v>83</v>
      </c>
      <c r="J17" s="30">
        <f>I17*0.6</f>
        <v>49.8</v>
      </c>
      <c r="K17" s="30">
        <v>80.6</v>
      </c>
      <c r="L17" s="30">
        <v>32.24</v>
      </c>
      <c r="M17" s="30">
        <v>82.04</v>
      </c>
      <c r="N17" s="12">
        <v>1</v>
      </c>
      <c r="O17" s="12" t="s">
        <v>23</v>
      </c>
      <c r="P17" s="12"/>
      <c r="S17" s="35"/>
      <c r="T17" s="35"/>
    </row>
    <row r="18" s="1" customFormat="1" ht="38.25" customHeight="1" spans="1:20">
      <c r="A18" s="14">
        <v>611004</v>
      </c>
      <c r="B18" s="12"/>
      <c r="C18" s="12"/>
      <c r="D18" s="12"/>
      <c r="E18" s="13" t="s">
        <v>49</v>
      </c>
      <c r="F18" s="13" t="s">
        <v>50</v>
      </c>
      <c r="G18" s="13">
        <v>77</v>
      </c>
      <c r="H18" s="12"/>
      <c r="I18" s="12">
        <f>G18+H18</f>
        <v>77</v>
      </c>
      <c r="J18" s="30">
        <f t="shared" ref="J18" si="2">I18*0.6</f>
        <v>46.2</v>
      </c>
      <c r="K18" s="30">
        <v>77.54</v>
      </c>
      <c r="L18" s="30">
        <v>31.02</v>
      </c>
      <c r="M18" s="30">
        <v>77.22</v>
      </c>
      <c r="N18" s="12">
        <v>2</v>
      </c>
      <c r="O18" s="12"/>
      <c r="P18" s="12"/>
      <c r="S18" s="35"/>
      <c r="T18" s="35"/>
    </row>
    <row r="19" s="1" customFormat="1" ht="38.25" customHeight="1" spans="1:20">
      <c r="A19" s="14">
        <v>611004</v>
      </c>
      <c r="B19" s="12"/>
      <c r="C19" s="12"/>
      <c r="D19" s="12"/>
      <c r="E19" s="13" t="s">
        <v>51</v>
      </c>
      <c r="F19" s="13" t="s">
        <v>52</v>
      </c>
      <c r="G19" s="13">
        <v>78</v>
      </c>
      <c r="H19" s="12"/>
      <c r="I19" s="12">
        <f>SUM(G19+H19)</f>
        <v>78</v>
      </c>
      <c r="J19" s="30">
        <f t="shared" ref="J19" si="3">I19*0.6</f>
        <v>46.8</v>
      </c>
      <c r="K19" s="30"/>
      <c r="L19" s="30"/>
      <c r="M19" s="30"/>
      <c r="N19" s="12"/>
      <c r="O19" s="12"/>
      <c r="P19" s="12" t="s">
        <v>53</v>
      </c>
      <c r="S19" s="35"/>
      <c r="T19" s="35"/>
    </row>
    <row r="20" s="1" customFormat="1" ht="21" customHeight="1" spans="1:20">
      <c r="A20" s="12"/>
      <c r="B20" s="12"/>
      <c r="C20" s="12"/>
      <c r="D20" s="12"/>
      <c r="E20" s="12"/>
      <c r="F20" s="12"/>
      <c r="G20" s="12"/>
      <c r="H20" s="12"/>
      <c r="I20" s="12"/>
      <c r="J20" s="12"/>
      <c r="K20" s="12"/>
      <c r="L20" s="12"/>
      <c r="M20" s="12"/>
      <c r="N20" s="12"/>
      <c r="O20" s="12"/>
      <c r="P20" s="12"/>
      <c r="S20" s="35"/>
      <c r="T20" s="35"/>
    </row>
    <row r="21" s="1" customFormat="1" ht="40.5" customHeight="1" spans="1:20">
      <c r="A21" s="13" t="s">
        <v>54</v>
      </c>
      <c r="B21" s="12" t="s">
        <v>55</v>
      </c>
      <c r="C21" s="12" t="s">
        <v>56</v>
      </c>
      <c r="D21" s="12">
        <v>1</v>
      </c>
      <c r="E21" s="13" t="s">
        <v>57</v>
      </c>
      <c r="F21" s="13" t="s">
        <v>58</v>
      </c>
      <c r="G21" s="13">
        <v>77</v>
      </c>
      <c r="H21" s="12"/>
      <c r="I21" s="12">
        <f>SUM(G21+H21)</f>
        <v>77</v>
      </c>
      <c r="J21" s="30">
        <f>I21*0.6</f>
        <v>46.2</v>
      </c>
      <c r="K21" s="30">
        <v>77.14</v>
      </c>
      <c r="L21" s="30">
        <v>30.86</v>
      </c>
      <c r="M21" s="30">
        <v>77.06</v>
      </c>
      <c r="N21" s="12">
        <v>1</v>
      </c>
      <c r="O21" s="12" t="s">
        <v>23</v>
      </c>
      <c r="P21" s="12"/>
      <c r="S21" s="35"/>
      <c r="T21" s="35"/>
    </row>
    <row r="22" s="1" customFormat="1" ht="40.5" customHeight="1" spans="1:20">
      <c r="A22" s="13" t="s">
        <v>54</v>
      </c>
      <c r="B22" s="12"/>
      <c r="C22" s="12"/>
      <c r="D22" s="12"/>
      <c r="E22" s="13" t="s">
        <v>59</v>
      </c>
      <c r="F22" s="13" t="s">
        <v>60</v>
      </c>
      <c r="G22" s="13">
        <v>74</v>
      </c>
      <c r="H22" s="12"/>
      <c r="I22" s="12">
        <f>G22+H22</f>
        <v>74</v>
      </c>
      <c r="J22" s="30">
        <f>I22*0.6</f>
        <v>44.4</v>
      </c>
      <c r="K22" s="30">
        <v>74.7</v>
      </c>
      <c r="L22" s="30">
        <v>29.88</v>
      </c>
      <c r="M22" s="30">
        <v>74.28</v>
      </c>
      <c r="N22" s="12">
        <v>2</v>
      </c>
      <c r="O22" s="12"/>
      <c r="P22" s="12"/>
      <c r="S22" s="35"/>
      <c r="T22" s="35"/>
    </row>
    <row r="23" s="1" customFormat="1" ht="40.5" customHeight="1" spans="1:20">
      <c r="A23" s="13" t="s">
        <v>54</v>
      </c>
      <c r="B23" s="12"/>
      <c r="C23" s="12"/>
      <c r="D23" s="12"/>
      <c r="E23" s="13" t="s">
        <v>61</v>
      </c>
      <c r="F23" s="13" t="s">
        <v>62</v>
      </c>
      <c r="G23" s="13">
        <v>74</v>
      </c>
      <c r="H23" s="12"/>
      <c r="I23" s="12">
        <f>G23+H23</f>
        <v>74</v>
      </c>
      <c r="J23" s="30">
        <f>I23*0.6</f>
        <v>44.4</v>
      </c>
      <c r="K23" s="30">
        <v>72.9</v>
      </c>
      <c r="L23" s="30">
        <v>29.16</v>
      </c>
      <c r="M23" s="30">
        <v>73.56</v>
      </c>
      <c r="N23" s="12">
        <v>3</v>
      </c>
      <c r="O23" s="12"/>
      <c r="P23" s="12"/>
      <c r="S23" s="35"/>
      <c r="T23" s="35"/>
    </row>
    <row r="24" s="1" customFormat="1" ht="20.25" customHeight="1" spans="1:20">
      <c r="A24" s="14"/>
      <c r="B24" s="19"/>
      <c r="C24" s="19"/>
      <c r="D24" s="19"/>
      <c r="E24" s="19"/>
      <c r="F24" s="19"/>
      <c r="G24" s="19"/>
      <c r="H24" s="19"/>
      <c r="I24" s="19"/>
      <c r="J24" s="19"/>
      <c r="K24" s="19"/>
      <c r="L24" s="19"/>
      <c r="M24" s="19"/>
      <c r="N24" s="19"/>
      <c r="O24" s="19"/>
      <c r="P24" s="31"/>
      <c r="S24" s="35"/>
      <c r="T24" s="35"/>
    </row>
    <row r="25" s="1" customFormat="1" ht="29.25" customHeight="1" spans="1:20">
      <c r="A25" s="13" t="s">
        <v>63</v>
      </c>
      <c r="B25" s="12" t="s">
        <v>55</v>
      </c>
      <c r="C25" s="12" t="s">
        <v>64</v>
      </c>
      <c r="D25" s="12">
        <v>1</v>
      </c>
      <c r="E25" s="13" t="s">
        <v>65</v>
      </c>
      <c r="F25" s="13" t="s">
        <v>66</v>
      </c>
      <c r="G25" s="13">
        <v>76</v>
      </c>
      <c r="H25" s="12"/>
      <c r="I25" s="12">
        <f>G25+H25</f>
        <v>76</v>
      </c>
      <c r="J25" s="30">
        <f>I25*0.6</f>
        <v>45.6</v>
      </c>
      <c r="K25" s="30">
        <v>77.78</v>
      </c>
      <c r="L25" s="30">
        <v>31.11</v>
      </c>
      <c r="M25" s="30">
        <v>76.71</v>
      </c>
      <c r="N25" s="12">
        <v>1</v>
      </c>
      <c r="O25" s="12" t="s">
        <v>23</v>
      </c>
      <c r="P25" s="12"/>
      <c r="S25" s="35"/>
      <c r="T25" s="35"/>
    </row>
    <row r="26" s="1" customFormat="1" ht="29.25" customHeight="1" spans="1:20">
      <c r="A26" s="13" t="s">
        <v>63</v>
      </c>
      <c r="B26" s="12"/>
      <c r="C26" s="12"/>
      <c r="D26" s="12"/>
      <c r="E26" s="13" t="s">
        <v>67</v>
      </c>
      <c r="F26" s="13" t="s">
        <v>68</v>
      </c>
      <c r="G26" s="13">
        <v>75</v>
      </c>
      <c r="H26" s="12"/>
      <c r="I26" s="12">
        <f>G26+H26</f>
        <v>75</v>
      </c>
      <c r="J26" s="30">
        <f>I26*0.6</f>
        <v>45</v>
      </c>
      <c r="K26" s="30">
        <v>75.96</v>
      </c>
      <c r="L26" s="30">
        <v>30.38</v>
      </c>
      <c r="M26" s="30">
        <v>75.38</v>
      </c>
      <c r="N26" s="12">
        <v>2</v>
      </c>
      <c r="O26" s="12"/>
      <c r="P26" s="12"/>
      <c r="S26" s="35"/>
      <c r="T26" s="35"/>
    </row>
    <row r="27" s="1" customFormat="1" ht="29.25" customHeight="1" spans="1:20">
      <c r="A27" s="13" t="s">
        <v>63</v>
      </c>
      <c r="B27" s="12"/>
      <c r="C27" s="12"/>
      <c r="D27" s="12"/>
      <c r="E27" s="13" t="s">
        <v>69</v>
      </c>
      <c r="F27" s="13" t="s">
        <v>70</v>
      </c>
      <c r="G27" s="13">
        <v>76</v>
      </c>
      <c r="H27" s="12"/>
      <c r="I27" s="12">
        <f>G27+H27</f>
        <v>76</v>
      </c>
      <c r="J27" s="30">
        <f>I27*0.6</f>
        <v>45.6</v>
      </c>
      <c r="K27" s="30">
        <v>74.1</v>
      </c>
      <c r="L27" s="30">
        <v>29.64</v>
      </c>
      <c r="M27" s="30">
        <v>75.24</v>
      </c>
      <c r="N27" s="12">
        <v>3</v>
      </c>
      <c r="O27" s="12"/>
      <c r="P27" s="12"/>
      <c r="S27" s="35"/>
      <c r="T27" s="35"/>
    </row>
    <row r="28" s="1" customFormat="1" ht="20.25" customHeight="1" spans="1:20">
      <c r="A28" s="20"/>
      <c r="B28" s="21"/>
      <c r="C28" s="21"/>
      <c r="D28" s="21"/>
      <c r="E28" s="21"/>
      <c r="F28" s="21"/>
      <c r="G28" s="21"/>
      <c r="H28" s="21"/>
      <c r="I28" s="21"/>
      <c r="J28" s="21"/>
      <c r="K28" s="21"/>
      <c r="L28" s="21"/>
      <c r="M28" s="21"/>
      <c r="N28" s="21"/>
      <c r="O28" s="21"/>
      <c r="P28" s="32"/>
      <c r="S28" s="35"/>
      <c r="T28" s="35"/>
    </row>
    <row r="29" s="1" customFormat="1" ht="33" customHeight="1" spans="1:20">
      <c r="A29" s="13" t="s">
        <v>71</v>
      </c>
      <c r="B29" s="22" t="s">
        <v>72</v>
      </c>
      <c r="C29" s="22" t="s">
        <v>64</v>
      </c>
      <c r="D29" s="12">
        <v>1</v>
      </c>
      <c r="E29" s="13" t="s">
        <v>73</v>
      </c>
      <c r="F29" s="13" t="s">
        <v>74</v>
      </c>
      <c r="G29" s="13">
        <v>80</v>
      </c>
      <c r="H29" s="12"/>
      <c r="I29" s="12">
        <v>80</v>
      </c>
      <c r="J29" s="30">
        <v>48</v>
      </c>
      <c r="K29" s="30">
        <v>83.2</v>
      </c>
      <c r="L29" s="30">
        <v>33.28</v>
      </c>
      <c r="M29" s="30">
        <v>81.28</v>
      </c>
      <c r="N29" s="12">
        <v>1</v>
      </c>
      <c r="O29" s="12" t="s">
        <v>23</v>
      </c>
      <c r="P29" s="12"/>
      <c r="S29" s="35"/>
      <c r="T29" s="35"/>
    </row>
    <row r="30" s="1" customFormat="1" ht="33" customHeight="1" spans="1:20">
      <c r="A30" s="13" t="s">
        <v>71</v>
      </c>
      <c r="B30" s="22"/>
      <c r="C30" s="22"/>
      <c r="D30" s="12"/>
      <c r="E30" s="13" t="s">
        <v>75</v>
      </c>
      <c r="F30" s="13" t="s">
        <v>76</v>
      </c>
      <c r="G30" s="13">
        <v>80</v>
      </c>
      <c r="H30" s="12"/>
      <c r="I30" s="12">
        <f>G30+H30</f>
        <v>80</v>
      </c>
      <c r="J30" s="30">
        <f>I30*0.6</f>
        <v>48</v>
      </c>
      <c r="K30" s="30">
        <v>75.5</v>
      </c>
      <c r="L30" s="30">
        <v>30.2</v>
      </c>
      <c r="M30" s="30">
        <v>78.2</v>
      </c>
      <c r="N30" s="12">
        <v>2</v>
      </c>
      <c r="O30" s="12"/>
      <c r="P30" s="12"/>
      <c r="S30" s="35"/>
      <c r="T30" s="35"/>
    </row>
    <row r="31" s="1" customFormat="1" ht="33" customHeight="1" spans="1:20">
      <c r="A31" s="13" t="s">
        <v>71</v>
      </c>
      <c r="B31" s="22"/>
      <c r="C31" s="22"/>
      <c r="D31" s="12"/>
      <c r="E31" s="13" t="s">
        <v>77</v>
      </c>
      <c r="F31" s="13" t="s">
        <v>78</v>
      </c>
      <c r="G31" s="13">
        <v>75</v>
      </c>
      <c r="H31" s="12"/>
      <c r="I31" s="12">
        <v>75</v>
      </c>
      <c r="J31" s="30">
        <v>45</v>
      </c>
      <c r="K31" s="30">
        <v>70.8</v>
      </c>
      <c r="L31" s="30">
        <v>28.32</v>
      </c>
      <c r="M31" s="30">
        <v>73.32</v>
      </c>
      <c r="N31" s="12">
        <v>3</v>
      </c>
      <c r="O31" s="12"/>
      <c r="P31" s="12"/>
      <c r="S31" s="35"/>
      <c r="T31" s="35"/>
    </row>
    <row r="32" s="1" customFormat="1" ht="25.5" customHeight="1" spans="1:20">
      <c r="A32" s="20"/>
      <c r="B32" s="21"/>
      <c r="C32" s="21"/>
      <c r="D32" s="21"/>
      <c r="E32" s="21"/>
      <c r="F32" s="21"/>
      <c r="G32" s="21"/>
      <c r="H32" s="21"/>
      <c r="I32" s="21"/>
      <c r="J32" s="21"/>
      <c r="K32" s="21"/>
      <c r="L32" s="21"/>
      <c r="M32" s="21"/>
      <c r="N32" s="21"/>
      <c r="O32" s="21"/>
      <c r="P32" s="32"/>
      <c r="S32" s="35"/>
      <c r="T32" s="35"/>
    </row>
    <row r="33" s="1" customFormat="1" ht="50.25" customHeight="1" spans="1:20">
      <c r="A33" s="13" t="s">
        <v>79</v>
      </c>
      <c r="B33" s="22" t="s">
        <v>80</v>
      </c>
      <c r="C33" s="22" t="s">
        <v>81</v>
      </c>
      <c r="D33" s="22">
        <v>1</v>
      </c>
      <c r="E33" s="13" t="s">
        <v>82</v>
      </c>
      <c r="F33" s="13" t="s">
        <v>83</v>
      </c>
      <c r="G33" s="13">
        <v>70</v>
      </c>
      <c r="H33" s="12"/>
      <c r="I33" s="12">
        <v>70</v>
      </c>
      <c r="J33" s="30">
        <v>42</v>
      </c>
      <c r="K33" s="30">
        <v>80.4</v>
      </c>
      <c r="L33" s="30">
        <v>32.16</v>
      </c>
      <c r="M33" s="30">
        <v>74.16</v>
      </c>
      <c r="N33" s="12">
        <v>1</v>
      </c>
      <c r="O33" s="12" t="s">
        <v>23</v>
      </c>
      <c r="P33" s="12"/>
      <c r="S33" s="35"/>
      <c r="T33" s="35"/>
    </row>
    <row r="34" s="1" customFormat="1" ht="50.25" customHeight="1" spans="1:20">
      <c r="A34" s="13" t="s">
        <v>79</v>
      </c>
      <c r="B34" s="22"/>
      <c r="C34" s="22"/>
      <c r="D34" s="22"/>
      <c r="E34" s="13" t="s">
        <v>84</v>
      </c>
      <c r="F34" s="13" t="s">
        <v>85</v>
      </c>
      <c r="G34" s="13">
        <v>72</v>
      </c>
      <c r="H34" s="12"/>
      <c r="I34" s="12">
        <v>72</v>
      </c>
      <c r="J34" s="30">
        <v>43.2</v>
      </c>
      <c r="K34" s="30">
        <v>75.9</v>
      </c>
      <c r="L34" s="30">
        <v>30.36</v>
      </c>
      <c r="M34" s="30">
        <v>73.56</v>
      </c>
      <c r="N34" s="12">
        <v>2</v>
      </c>
      <c r="O34" s="12"/>
      <c r="P34" s="12"/>
      <c r="S34" s="35"/>
      <c r="T34" s="35"/>
    </row>
    <row r="35" s="1" customFormat="1" ht="50.25" customHeight="1" spans="1:20">
      <c r="A35" s="13" t="s">
        <v>79</v>
      </c>
      <c r="B35" s="22"/>
      <c r="C35" s="22"/>
      <c r="D35" s="22"/>
      <c r="E35" s="13" t="s">
        <v>86</v>
      </c>
      <c r="F35" s="13" t="s">
        <v>87</v>
      </c>
      <c r="G35" s="13">
        <v>67</v>
      </c>
      <c r="H35" s="12"/>
      <c r="I35" s="12">
        <v>67</v>
      </c>
      <c r="J35" s="30">
        <v>40.2</v>
      </c>
      <c r="K35" s="30">
        <v>75.8</v>
      </c>
      <c r="L35" s="30">
        <v>30.32</v>
      </c>
      <c r="M35" s="30">
        <v>70.52</v>
      </c>
      <c r="N35" s="12">
        <v>3</v>
      </c>
      <c r="O35" s="12"/>
      <c r="P35" s="12"/>
      <c r="S35" s="35"/>
      <c r="T35" s="35"/>
    </row>
    <row r="36" s="1" customFormat="1" ht="27.75" customHeight="1" spans="1:20">
      <c r="A36" s="20"/>
      <c r="B36" s="21"/>
      <c r="C36" s="21"/>
      <c r="D36" s="21"/>
      <c r="E36" s="21"/>
      <c r="F36" s="21"/>
      <c r="G36" s="21"/>
      <c r="H36" s="21"/>
      <c r="I36" s="21"/>
      <c r="J36" s="21"/>
      <c r="K36" s="21"/>
      <c r="L36" s="21"/>
      <c r="M36" s="21"/>
      <c r="N36" s="21"/>
      <c r="O36" s="21"/>
      <c r="P36" s="32"/>
      <c r="S36" s="35"/>
      <c r="T36" s="35"/>
    </row>
    <row r="37" s="1" customFormat="1" ht="28.5" customHeight="1" spans="1:20">
      <c r="A37" s="13" t="s">
        <v>88</v>
      </c>
      <c r="B37" s="12" t="s">
        <v>89</v>
      </c>
      <c r="C37" s="12" t="s">
        <v>90</v>
      </c>
      <c r="D37" s="12">
        <v>2</v>
      </c>
      <c r="E37" s="13" t="s">
        <v>91</v>
      </c>
      <c r="F37" s="13" t="s">
        <v>92</v>
      </c>
      <c r="G37" s="13">
        <v>74</v>
      </c>
      <c r="H37" s="12"/>
      <c r="I37" s="12">
        <v>74</v>
      </c>
      <c r="J37" s="30">
        <v>44.4</v>
      </c>
      <c r="K37" s="30">
        <v>84.2</v>
      </c>
      <c r="L37" s="30">
        <v>33.68</v>
      </c>
      <c r="M37" s="30">
        <v>78.08</v>
      </c>
      <c r="N37" s="12">
        <v>1</v>
      </c>
      <c r="O37" s="12" t="s">
        <v>23</v>
      </c>
      <c r="P37" s="12"/>
      <c r="S37" s="35"/>
      <c r="T37" s="35"/>
    </row>
    <row r="38" s="1" customFormat="1" ht="28.5" customHeight="1" spans="1:20">
      <c r="A38" s="13" t="s">
        <v>88</v>
      </c>
      <c r="B38" s="12"/>
      <c r="C38" s="12"/>
      <c r="D38" s="12"/>
      <c r="E38" s="13" t="s">
        <v>93</v>
      </c>
      <c r="F38" s="13" t="s">
        <v>94</v>
      </c>
      <c r="G38" s="13">
        <v>75</v>
      </c>
      <c r="H38" s="12"/>
      <c r="I38" s="12">
        <v>75</v>
      </c>
      <c r="J38" s="30">
        <v>45</v>
      </c>
      <c r="K38" s="30">
        <v>77.6</v>
      </c>
      <c r="L38" s="30">
        <v>31.04</v>
      </c>
      <c r="M38" s="30">
        <v>76.04</v>
      </c>
      <c r="N38" s="12">
        <v>2</v>
      </c>
      <c r="O38" s="12" t="s">
        <v>23</v>
      </c>
      <c r="P38" s="12"/>
      <c r="S38" s="35"/>
      <c r="T38" s="35"/>
    </row>
    <row r="39" s="1" customFormat="1" ht="28.5" customHeight="1" spans="1:20">
      <c r="A39" s="13" t="s">
        <v>88</v>
      </c>
      <c r="B39" s="12"/>
      <c r="C39" s="12"/>
      <c r="D39" s="12"/>
      <c r="E39" s="13" t="s">
        <v>95</v>
      </c>
      <c r="F39" s="13" t="s">
        <v>96</v>
      </c>
      <c r="G39" s="13">
        <v>78</v>
      </c>
      <c r="H39" s="12"/>
      <c r="I39" s="12">
        <v>78</v>
      </c>
      <c r="J39" s="30">
        <v>46.8</v>
      </c>
      <c r="K39" s="30">
        <v>71.2</v>
      </c>
      <c r="L39" s="30">
        <v>28.48</v>
      </c>
      <c r="M39" s="30">
        <v>75.28</v>
      </c>
      <c r="N39" s="12">
        <v>3</v>
      </c>
      <c r="O39" s="12"/>
      <c r="P39" s="12"/>
      <c r="S39" s="35"/>
      <c r="T39" s="35"/>
    </row>
    <row r="40" s="1" customFormat="1" ht="28.5" customHeight="1" spans="1:20">
      <c r="A40" s="13" t="s">
        <v>88</v>
      </c>
      <c r="B40" s="12"/>
      <c r="C40" s="12"/>
      <c r="D40" s="12"/>
      <c r="E40" s="13" t="s">
        <v>97</v>
      </c>
      <c r="F40" s="13" t="s">
        <v>98</v>
      </c>
      <c r="G40" s="13">
        <v>73</v>
      </c>
      <c r="H40" s="12"/>
      <c r="I40" s="12">
        <v>73</v>
      </c>
      <c r="J40" s="30">
        <v>43.8</v>
      </c>
      <c r="K40" s="30">
        <v>73.8</v>
      </c>
      <c r="L40" s="30">
        <v>29.52</v>
      </c>
      <c r="M40" s="30">
        <v>73.32</v>
      </c>
      <c r="N40" s="12">
        <v>4</v>
      </c>
      <c r="O40" s="12"/>
      <c r="P40" s="12"/>
      <c r="S40" s="35"/>
      <c r="T40" s="35"/>
    </row>
    <row r="41" s="1" customFormat="1" ht="28.5" customHeight="1" spans="1:20">
      <c r="A41" s="13" t="s">
        <v>88</v>
      </c>
      <c r="B41" s="12"/>
      <c r="C41" s="12"/>
      <c r="D41" s="12"/>
      <c r="E41" s="13" t="s">
        <v>99</v>
      </c>
      <c r="F41" s="13" t="s">
        <v>100</v>
      </c>
      <c r="G41" s="13">
        <v>73</v>
      </c>
      <c r="H41" s="12"/>
      <c r="I41" s="12">
        <v>73</v>
      </c>
      <c r="J41" s="30">
        <v>43.8</v>
      </c>
      <c r="K41" s="30">
        <v>65.4</v>
      </c>
      <c r="L41" s="30">
        <v>26.16</v>
      </c>
      <c r="M41" s="30">
        <v>69.96</v>
      </c>
      <c r="N41" s="12">
        <v>5</v>
      </c>
      <c r="O41" s="12"/>
      <c r="P41" s="12"/>
      <c r="S41" s="35"/>
      <c r="T41" s="35"/>
    </row>
    <row r="42" s="1" customFormat="1" ht="28.5" customHeight="1" spans="1:20">
      <c r="A42" s="13" t="s">
        <v>88</v>
      </c>
      <c r="B42" s="12"/>
      <c r="C42" s="12"/>
      <c r="D42" s="12"/>
      <c r="E42" s="13" t="s">
        <v>101</v>
      </c>
      <c r="F42" s="13" t="s">
        <v>102</v>
      </c>
      <c r="G42" s="13">
        <v>64</v>
      </c>
      <c r="H42" s="12"/>
      <c r="I42" s="12">
        <v>64</v>
      </c>
      <c r="J42" s="30">
        <v>38.4</v>
      </c>
      <c r="K42" s="30">
        <v>75.2</v>
      </c>
      <c r="L42" s="30">
        <v>30.08</v>
      </c>
      <c r="M42" s="30">
        <v>68.48</v>
      </c>
      <c r="N42" s="12">
        <v>6</v>
      </c>
      <c r="O42" s="12"/>
      <c r="P42" s="12"/>
      <c r="S42" s="35"/>
      <c r="T42" s="35"/>
    </row>
    <row r="43" s="1" customFormat="1" ht="21" customHeight="1" spans="1:20">
      <c r="A43" s="23"/>
      <c r="B43" s="24"/>
      <c r="C43" s="24"/>
      <c r="D43" s="24"/>
      <c r="E43" s="24"/>
      <c r="F43" s="24"/>
      <c r="G43" s="24"/>
      <c r="H43" s="24"/>
      <c r="I43" s="24"/>
      <c r="J43" s="24"/>
      <c r="K43" s="24"/>
      <c r="L43" s="24"/>
      <c r="M43" s="24"/>
      <c r="N43" s="24"/>
      <c r="O43" s="24"/>
      <c r="P43" s="33"/>
      <c r="S43" s="35"/>
      <c r="T43" s="35"/>
    </row>
    <row r="44" s="1" customFormat="1" ht="24" customHeight="1" spans="1:20">
      <c r="A44" s="13" t="s">
        <v>103</v>
      </c>
      <c r="B44" s="11" t="s">
        <v>104</v>
      </c>
      <c r="C44" s="11" t="s">
        <v>105</v>
      </c>
      <c r="D44" s="11">
        <v>1</v>
      </c>
      <c r="E44" s="13" t="s">
        <v>106</v>
      </c>
      <c r="F44" s="13" t="s">
        <v>107</v>
      </c>
      <c r="G44" s="13">
        <v>71</v>
      </c>
      <c r="H44" s="12"/>
      <c r="I44" s="12">
        <v>71</v>
      </c>
      <c r="J44" s="30">
        <v>42.6</v>
      </c>
      <c r="K44" s="30">
        <v>76.8</v>
      </c>
      <c r="L44" s="30">
        <v>30.72</v>
      </c>
      <c r="M44" s="30">
        <v>73.32</v>
      </c>
      <c r="N44" s="12">
        <v>1</v>
      </c>
      <c r="O44" s="12" t="s">
        <v>23</v>
      </c>
      <c r="P44" s="12"/>
      <c r="S44" s="35"/>
      <c r="T44" s="35"/>
    </row>
    <row r="45" s="1" customFormat="1" ht="43.5" customHeight="1" spans="1:20">
      <c r="A45" s="13">
        <v>611010</v>
      </c>
      <c r="B45" s="25"/>
      <c r="C45" s="25"/>
      <c r="D45" s="25"/>
      <c r="E45" s="26" t="s">
        <v>108</v>
      </c>
      <c r="F45" s="13" t="s">
        <v>109</v>
      </c>
      <c r="G45" s="13">
        <v>69</v>
      </c>
      <c r="H45" s="12"/>
      <c r="I45" s="12">
        <v>69</v>
      </c>
      <c r="J45" s="30">
        <v>41.4</v>
      </c>
      <c r="K45" s="30"/>
      <c r="L45" s="30"/>
      <c r="M45" s="30"/>
      <c r="N45" s="12"/>
      <c r="O45" s="12"/>
      <c r="P45" s="34" t="s">
        <v>110</v>
      </c>
      <c r="S45" s="35"/>
      <c r="T45" s="35"/>
    </row>
    <row r="46" s="1" customFormat="1" ht="21" customHeight="1" spans="1:20">
      <c r="A46" s="12"/>
      <c r="B46" s="12"/>
      <c r="C46" s="12"/>
      <c r="D46" s="12"/>
      <c r="E46" s="12"/>
      <c r="F46" s="12"/>
      <c r="G46" s="12"/>
      <c r="H46" s="12"/>
      <c r="I46" s="12"/>
      <c r="J46" s="12"/>
      <c r="K46" s="12"/>
      <c r="L46" s="12"/>
      <c r="M46" s="12"/>
      <c r="N46" s="12"/>
      <c r="O46" s="12"/>
      <c r="P46" s="12"/>
      <c r="S46" s="35"/>
      <c r="T46" s="35"/>
    </row>
    <row r="47" s="1" customFormat="1" ht="21" customHeight="1" spans="1:20">
      <c r="A47" s="13" t="s">
        <v>111</v>
      </c>
      <c r="B47" s="22" t="s">
        <v>104</v>
      </c>
      <c r="C47" s="22" t="s">
        <v>112</v>
      </c>
      <c r="D47" s="12">
        <v>1</v>
      </c>
      <c r="E47" s="13" t="s">
        <v>113</v>
      </c>
      <c r="F47" s="13" t="s">
        <v>114</v>
      </c>
      <c r="G47" s="13">
        <v>79</v>
      </c>
      <c r="H47" s="12"/>
      <c r="I47" s="12">
        <f>G47+H47</f>
        <v>79</v>
      </c>
      <c r="J47" s="30">
        <f>I47*0.6</f>
        <v>47.4</v>
      </c>
      <c r="K47" s="30">
        <v>80.6</v>
      </c>
      <c r="L47" s="30">
        <v>32.24</v>
      </c>
      <c r="M47" s="30">
        <v>79.64</v>
      </c>
      <c r="N47" s="12">
        <v>1</v>
      </c>
      <c r="O47" s="12" t="s">
        <v>23</v>
      </c>
      <c r="P47" s="12"/>
      <c r="S47" s="35"/>
      <c r="T47" s="35"/>
    </row>
    <row r="48" s="1" customFormat="1" ht="21" customHeight="1" spans="1:20">
      <c r="A48" s="13" t="s">
        <v>111</v>
      </c>
      <c r="B48" s="22"/>
      <c r="C48" s="22"/>
      <c r="D48" s="12"/>
      <c r="E48" s="13" t="s">
        <v>115</v>
      </c>
      <c r="F48" s="13" t="s">
        <v>116</v>
      </c>
      <c r="G48" s="13">
        <v>76</v>
      </c>
      <c r="H48" s="12"/>
      <c r="I48" s="12">
        <f>G48+H48</f>
        <v>76</v>
      </c>
      <c r="J48" s="30">
        <f>I48*0.6</f>
        <v>45.6</v>
      </c>
      <c r="K48" s="30">
        <v>78</v>
      </c>
      <c r="L48" s="30">
        <v>31.2</v>
      </c>
      <c r="M48" s="30">
        <v>76.8</v>
      </c>
      <c r="N48" s="12">
        <v>2</v>
      </c>
      <c r="O48" s="12"/>
      <c r="P48" s="12"/>
      <c r="S48" s="35"/>
      <c r="T48" s="35"/>
    </row>
    <row r="49" s="1" customFormat="1" ht="21" customHeight="1" spans="1:20">
      <c r="A49" s="13" t="s">
        <v>111</v>
      </c>
      <c r="B49" s="22"/>
      <c r="C49" s="22"/>
      <c r="D49" s="12"/>
      <c r="E49" s="13" t="s">
        <v>117</v>
      </c>
      <c r="F49" s="13" t="s">
        <v>118</v>
      </c>
      <c r="G49" s="13">
        <v>75</v>
      </c>
      <c r="H49" s="12"/>
      <c r="I49" s="12">
        <f>G49+H49</f>
        <v>75</v>
      </c>
      <c r="J49" s="30">
        <f>I49*0.6</f>
        <v>45</v>
      </c>
      <c r="K49" s="30">
        <v>72.6</v>
      </c>
      <c r="L49" s="30">
        <v>29.04</v>
      </c>
      <c r="M49" s="30">
        <v>74.04</v>
      </c>
      <c r="N49" s="12">
        <v>3</v>
      </c>
      <c r="O49" s="12"/>
      <c r="P49" s="12"/>
      <c r="S49" s="35"/>
      <c r="T49" s="35"/>
    </row>
    <row r="50" s="1" customFormat="1" ht="21" customHeight="1" spans="1:20">
      <c r="A50" s="12"/>
      <c r="B50" s="12"/>
      <c r="C50" s="12"/>
      <c r="D50" s="12"/>
      <c r="E50" s="12"/>
      <c r="F50" s="12"/>
      <c r="G50" s="12"/>
      <c r="H50" s="12"/>
      <c r="I50" s="12"/>
      <c r="J50" s="12"/>
      <c r="K50" s="12"/>
      <c r="L50" s="12"/>
      <c r="M50" s="12"/>
      <c r="N50" s="12"/>
      <c r="O50" s="12"/>
      <c r="P50" s="12"/>
      <c r="S50" s="35"/>
      <c r="T50" s="35"/>
    </row>
    <row r="51" s="1" customFormat="1" ht="26.25" customHeight="1" spans="1:20">
      <c r="A51" s="13" t="s">
        <v>119</v>
      </c>
      <c r="B51" s="22" t="s">
        <v>120</v>
      </c>
      <c r="C51" s="22" t="s">
        <v>121</v>
      </c>
      <c r="D51" s="12">
        <v>1</v>
      </c>
      <c r="E51" s="13" t="s">
        <v>122</v>
      </c>
      <c r="F51" s="13" t="s">
        <v>123</v>
      </c>
      <c r="G51" s="13">
        <v>79</v>
      </c>
      <c r="H51" s="12"/>
      <c r="I51" s="12">
        <f>G51+H51</f>
        <v>79</v>
      </c>
      <c r="J51" s="30">
        <f>I51*0.6</f>
        <v>47.4</v>
      </c>
      <c r="K51" s="30">
        <v>82.46</v>
      </c>
      <c r="L51" s="30">
        <v>32.98</v>
      </c>
      <c r="M51" s="30">
        <v>80.38</v>
      </c>
      <c r="N51" s="12">
        <v>1</v>
      </c>
      <c r="O51" s="12" t="s">
        <v>23</v>
      </c>
      <c r="P51" s="12"/>
      <c r="S51" s="35"/>
      <c r="T51" s="35"/>
    </row>
    <row r="52" s="1" customFormat="1" ht="26.25" customHeight="1" spans="1:20">
      <c r="A52" s="13" t="s">
        <v>119</v>
      </c>
      <c r="B52" s="22"/>
      <c r="C52" s="22"/>
      <c r="D52" s="12"/>
      <c r="E52" s="13" t="s">
        <v>124</v>
      </c>
      <c r="F52" s="13" t="s">
        <v>125</v>
      </c>
      <c r="G52" s="13">
        <v>76</v>
      </c>
      <c r="H52" s="12"/>
      <c r="I52" s="12">
        <f>G52+H52</f>
        <v>76</v>
      </c>
      <c r="J52" s="30">
        <f t="shared" ref="J52:J53" si="4">I52*0.6</f>
        <v>45.6</v>
      </c>
      <c r="K52" s="30">
        <v>82.34</v>
      </c>
      <c r="L52" s="30">
        <v>32.94</v>
      </c>
      <c r="M52" s="30">
        <v>78.54</v>
      </c>
      <c r="N52" s="12">
        <v>2</v>
      </c>
      <c r="O52" s="12"/>
      <c r="P52" s="12"/>
      <c r="S52" s="35"/>
      <c r="T52" s="35"/>
    </row>
    <row r="53" s="1" customFormat="1" ht="26.25" customHeight="1" spans="1:20">
      <c r="A53" s="13" t="s">
        <v>119</v>
      </c>
      <c r="B53" s="22"/>
      <c r="C53" s="22"/>
      <c r="D53" s="12"/>
      <c r="E53" s="13" t="s">
        <v>126</v>
      </c>
      <c r="F53" s="13" t="s">
        <v>127</v>
      </c>
      <c r="G53" s="13">
        <v>78</v>
      </c>
      <c r="H53" s="12"/>
      <c r="I53" s="12">
        <f>G53+H53</f>
        <v>78</v>
      </c>
      <c r="J53" s="30">
        <f t="shared" si="4"/>
        <v>46.8</v>
      </c>
      <c r="K53" s="30">
        <v>77.52</v>
      </c>
      <c r="L53" s="30">
        <v>31.01</v>
      </c>
      <c r="M53" s="30">
        <v>77.81</v>
      </c>
      <c r="N53" s="12">
        <v>3</v>
      </c>
      <c r="O53" s="12"/>
      <c r="P53" s="12"/>
      <c r="S53" s="35"/>
      <c r="T53" s="35"/>
    </row>
    <row r="54" s="1" customFormat="1" ht="21" customHeight="1" spans="1:20">
      <c r="A54" s="12"/>
      <c r="B54" s="12"/>
      <c r="C54" s="12"/>
      <c r="D54" s="12"/>
      <c r="E54" s="12"/>
      <c r="F54" s="12"/>
      <c r="G54" s="12"/>
      <c r="H54" s="12"/>
      <c r="I54" s="12"/>
      <c r="J54" s="12"/>
      <c r="K54" s="12"/>
      <c r="L54" s="12"/>
      <c r="M54" s="12"/>
      <c r="N54" s="12"/>
      <c r="O54" s="12"/>
      <c r="P54" s="12"/>
      <c r="S54" s="35"/>
      <c r="T54" s="35"/>
    </row>
    <row r="55" s="1" customFormat="1" ht="21" customHeight="1" spans="1:20">
      <c r="A55" s="13" t="s">
        <v>128</v>
      </c>
      <c r="B55" s="27" t="s">
        <v>129</v>
      </c>
      <c r="C55" s="27" t="s">
        <v>130</v>
      </c>
      <c r="D55" s="12">
        <v>1</v>
      </c>
      <c r="E55" s="13" t="s">
        <v>131</v>
      </c>
      <c r="F55" s="13" t="s">
        <v>132</v>
      </c>
      <c r="G55" s="13">
        <v>76</v>
      </c>
      <c r="H55" s="12"/>
      <c r="I55" s="12">
        <f>G55+H55</f>
        <v>76</v>
      </c>
      <c r="J55" s="30">
        <f>I55*0.6</f>
        <v>45.6</v>
      </c>
      <c r="K55" s="30">
        <v>80.76</v>
      </c>
      <c r="L55" s="30">
        <v>32.3</v>
      </c>
      <c r="M55" s="30">
        <v>77.9</v>
      </c>
      <c r="N55" s="12">
        <v>1</v>
      </c>
      <c r="O55" s="12" t="s">
        <v>23</v>
      </c>
      <c r="P55" s="12"/>
      <c r="S55" s="35"/>
      <c r="T55" s="35"/>
    </row>
    <row r="56" s="1" customFormat="1" ht="21" customHeight="1" spans="1:20">
      <c r="A56" s="13" t="s">
        <v>128</v>
      </c>
      <c r="B56" s="28"/>
      <c r="C56" s="28"/>
      <c r="D56" s="12"/>
      <c r="E56" s="13" t="s">
        <v>133</v>
      </c>
      <c r="F56" s="13" t="s">
        <v>134</v>
      </c>
      <c r="G56" s="13">
        <v>74</v>
      </c>
      <c r="H56" s="12"/>
      <c r="I56" s="12">
        <f>G56+H56</f>
        <v>74</v>
      </c>
      <c r="J56" s="30">
        <f>I56*0.6</f>
        <v>44.4</v>
      </c>
      <c r="K56" s="30">
        <v>81.37</v>
      </c>
      <c r="L56" s="30">
        <v>32.55</v>
      </c>
      <c r="M56" s="30">
        <v>76.95</v>
      </c>
      <c r="N56" s="12">
        <v>2</v>
      </c>
      <c r="O56" s="12"/>
      <c r="P56" s="12"/>
      <c r="S56" s="35"/>
      <c r="T56" s="35"/>
    </row>
    <row r="57" s="1" customFormat="1" ht="21" customHeight="1" spans="1:20">
      <c r="A57" s="13" t="s">
        <v>128</v>
      </c>
      <c r="B57" s="28"/>
      <c r="C57" s="28"/>
      <c r="D57" s="12"/>
      <c r="E57" s="13" t="s">
        <v>135</v>
      </c>
      <c r="F57" s="13" t="s">
        <v>136</v>
      </c>
      <c r="G57" s="13">
        <v>72</v>
      </c>
      <c r="H57" s="12"/>
      <c r="I57" s="12">
        <f>G57+H57</f>
        <v>72</v>
      </c>
      <c r="J57" s="30">
        <f t="shared" ref="J57" si="5">I57*0.6</f>
        <v>43.2</v>
      </c>
      <c r="K57" s="30">
        <v>81.66</v>
      </c>
      <c r="L57" s="30">
        <v>32.67</v>
      </c>
      <c r="M57" s="30">
        <v>75.87</v>
      </c>
      <c r="N57" s="12">
        <v>3</v>
      </c>
      <c r="O57" s="12"/>
      <c r="P57" s="12"/>
      <c r="S57" s="35"/>
      <c r="T57" s="35"/>
    </row>
    <row r="58" s="1" customFormat="1" ht="21" customHeight="1" spans="1:20">
      <c r="A58" s="13" t="s">
        <v>128</v>
      </c>
      <c r="B58" s="28"/>
      <c r="C58" s="28"/>
      <c r="D58" s="12"/>
      <c r="E58" s="13" t="s">
        <v>137</v>
      </c>
      <c r="F58" s="13" t="s">
        <v>138</v>
      </c>
      <c r="G58" s="13">
        <v>72</v>
      </c>
      <c r="H58" s="12"/>
      <c r="I58" s="12">
        <v>72</v>
      </c>
      <c r="J58" s="30">
        <v>43.2</v>
      </c>
      <c r="K58" s="30">
        <v>81.46</v>
      </c>
      <c r="L58" s="30">
        <v>32.58</v>
      </c>
      <c r="M58" s="30">
        <v>75.78</v>
      </c>
      <c r="N58" s="12">
        <v>4</v>
      </c>
      <c r="O58" s="12"/>
      <c r="P58" s="12"/>
      <c r="S58" s="35"/>
      <c r="T58" s="35"/>
    </row>
    <row r="59" s="1" customFormat="1" ht="21" customHeight="1" spans="1:19">
      <c r="A59" s="12"/>
      <c r="B59" s="12"/>
      <c r="C59" s="12"/>
      <c r="D59" s="12"/>
      <c r="E59" s="12"/>
      <c r="F59" s="12"/>
      <c r="G59" s="12"/>
      <c r="H59" s="12"/>
      <c r="I59" s="12"/>
      <c r="J59" s="12"/>
      <c r="K59" s="12"/>
      <c r="L59" s="12"/>
      <c r="M59" s="12"/>
      <c r="N59" s="12"/>
      <c r="O59" s="12"/>
      <c r="P59" s="12"/>
      <c r="S59" s="35"/>
    </row>
    <row r="60" s="1" customFormat="1" ht="21" customHeight="1" spans="1:20">
      <c r="A60" s="13" t="s">
        <v>139</v>
      </c>
      <c r="B60" s="22" t="s">
        <v>140</v>
      </c>
      <c r="C60" s="22" t="s">
        <v>141</v>
      </c>
      <c r="D60" s="12">
        <v>1</v>
      </c>
      <c r="E60" s="13" t="s">
        <v>142</v>
      </c>
      <c r="F60" s="13" t="s">
        <v>143</v>
      </c>
      <c r="G60" s="13">
        <v>65.5</v>
      </c>
      <c r="H60" s="12"/>
      <c r="I60" s="12">
        <f>G60+H60</f>
        <v>65.5</v>
      </c>
      <c r="J60" s="30">
        <v>32.75</v>
      </c>
      <c r="K60" s="30">
        <v>82</v>
      </c>
      <c r="L60" s="30">
        <v>41</v>
      </c>
      <c r="M60" s="30">
        <v>73.75</v>
      </c>
      <c r="N60" s="12">
        <v>1</v>
      </c>
      <c r="O60" s="12" t="s">
        <v>23</v>
      </c>
      <c r="P60" s="12"/>
      <c r="S60" s="35"/>
      <c r="T60" s="35"/>
    </row>
    <row r="61" s="1" customFormat="1" ht="21" customHeight="1" spans="1:20">
      <c r="A61" s="13" t="s">
        <v>139</v>
      </c>
      <c r="B61" s="22"/>
      <c r="C61" s="22"/>
      <c r="D61" s="12"/>
      <c r="E61" s="13" t="s">
        <v>144</v>
      </c>
      <c r="F61" s="13" t="s">
        <v>145</v>
      </c>
      <c r="G61" s="13">
        <v>65.5</v>
      </c>
      <c r="H61" s="12"/>
      <c r="I61" s="12">
        <f>G61+H61</f>
        <v>65.5</v>
      </c>
      <c r="J61" s="30">
        <v>32.75</v>
      </c>
      <c r="K61" s="30">
        <v>77.2</v>
      </c>
      <c r="L61" s="30">
        <v>38.6</v>
      </c>
      <c r="M61" s="30">
        <v>71.35</v>
      </c>
      <c r="N61" s="12">
        <v>2</v>
      </c>
      <c r="O61" s="12"/>
      <c r="P61" s="12"/>
      <c r="S61" s="35"/>
      <c r="T61" s="35"/>
    </row>
    <row r="62" s="1" customFormat="1" ht="24" customHeight="1" spans="1:20">
      <c r="A62" s="13" t="s">
        <v>139</v>
      </c>
      <c r="B62" s="22"/>
      <c r="C62" s="22"/>
      <c r="D62" s="12"/>
      <c r="E62" s="13" t="s">
        <v>146</v>
      </c>
      <c r="F62" s="13" t="s">
        <v>147</v>
      </c>
      <c r="G62" s="13">
        <v>73.5</v>
      </c>
      <c r="H62" s="12"/>
      <c r="I62" s="12">
        <f>G62+H62</f>
        <v>73.5</v>
      </c>
      <c r="J62" s="30">
        <v>36.75</v>
      </c>
      <c r="K62" s="30"/>
      <c r="L62" s="30"/>
      <c r="M62" s="30"/>
      <c r="N62" s="12"/>
      <c r="O62" s="12"/>
      <c r="P62" s="12" t="s">
        <v>53</v>
      </c>
      <c r="S62" s="35"/>
      <c r="T62" s="35"/>
    </row>
    <row r="63" s="1" customFormat="1" ht="23.25" customHeight="1" spans="1:20">
      <c r="A63" s="13" t="s">
        <v>139</v>
      </c>
      <c r="B63" s="22"/>
      <c r="C63" s="22"/>
      <c r="D63" s="12"/>
      <c r="E63" s="13" t="s">
        <v>148</v>
      </c>
      <c r="F63" s="13" t="s">
        <v>149</v>
      </c>
      <c r="G63" s="13">
        <v>70.5</v>
      </c>
      <c r="H63" s="12"/>
      <c r="I63" s="12">
        <v>70.5</v>
      </c>
      <c r="J63" s="30">
        <v>35.25</v>
      </c>
      <c r="K63" s="30"/>
      <c r="L63" s="30"/>
      <c r="M63" s="30"/>
      <c r="N63" s="12"/>
      <c r="O63" s="12"/>
      <c r="P63" s="12" t="s">
        <v>53</v>
      </c>
      <c r="S63" s="35"/>
      <c r="T63" s="35"/>
    </row>
    <row r="64" s="1" customFormat="1" ht="21" customHeight="1" spans="1:20">
      <c r="A64" s="12"/>
      <c r="B64" s="12"/>
      <c r="C64" s="12"/>
      <c r="D64" s="12"/>
      <c r="E64" s="12"/>
      <c r="F64" s="12"/>
      <c r="G64" s="12"/>
      <c r="H64" s="12"/>
      <c r="I64" s="12"/>
      <c r="J64" s="12"/>
      <c r="K64" s="12"/>
      <c r="L64" s="12"/>
      <c r="M64" s="12"/>
      <c r="N64" s="12"/>
      <c r="O64" s="12"/>
      <c r="P64" s="12"/>
      <c r="S64" s="35"/>
      <c r="T64" s="35"/>
    </row>
    <row r="65" s="1" customFormat="1" ht="25.5" customHeight="1" spans="1:20">
      <c r="A65" s="13" t="s">
        <v>150</v>
      </c>
      <c r="B65" s="22" t="s">
        <v>140</v>
      </c>
      <c r="C65" s="22" t="s">
        <v>151</v>
      </c>
      <c r="D65" s="12">
        <v>2</v>
      </c>
      <c r="E65" s="13" t="s">
        <v>152</v>
      </c>
      <c r="F65" s="13" t="s">
        <v>153</v>
      </c>
      <c r="G65" s="13">
        <v>75</v>
      </c>
      <c r="H65" s="12"/>
      <c r="I65" s="12">
        <v>75</v>
      </c>
      <c r="J65" s="30">
        <v>37.5</v>
      </c>
      <c r="K65" s="30">
        <v>84.2</v>
      </c>
      <c r="L65" s="30">
        <v>42.1</v>
      </c>
      <c r="M65" s="30">
        <v>79.6</v>
      </c>
      <c r="N65" s="12">
        <v>1</v>
      </c>
      <c r="O65" s="12" t="s">
        <v>23</v>
      </c>
      <c r="P65" s="12"/>
      <c r="S65" s="35"/>
      <c r="T65" s="35"/>
    </row>
    <row r="66" s="1" customFormat="1" ht="25.5" customHeight="1" spans="1:20">
      <c r="A66" s="13" t="s">
        <v>150</v>
      </c>
      <c r="B66" s="22"/>
      <c r="C66" s="22"/>
      <c r="D66" s="12"/>
      <c r="E66" s="13" t="s">
        <v>154</v>
      </c>
      <c r="F66" s="13" t="s">
        <v>155</v>
      </c>
      <c r="G66" s="13">
        <v>67</v>
      </c>
      <c r="H66" s="12"/>
      <c r="I66" s="12">
        <v>67</v>
      </c>
      <c r="J66" s="30">
        <v>33.5</v>
      </c>
      <c r="K66" s="30">
        <v>80.8</v>
      </c>
      <c r="L66" s="30">
        <v>40.4</v>
      </c>
      <c r="M66" s="30">
        <v>73.9</v>
      </c>
      <c r="N66" s="12">
        <v>2</v>
      </c>
      <c r="O66" s="12" t="s">
        <v>23</v>
      </c>
      <c r="P66" s="12"/>
      <c r="S66" s="35"/>
      <c r="T66" s="35"/>
    </row>
    <row r="67" s="1" customFormat="1" ht="25.5" customHeight="1" spans="1:20">
      <c r="A67" s="13" t="s">
        <v>150</v>
      </c>
      <c r="B67" s="22"/>
      <c r="C67" s="22"/>
      <c r="D67" s="12"/>
      <c r="E67" s="13" t="s">
        <v>156</v>
      </c>
      <c r="F67" s="13" t="s">
        <v>157</v>
      </c>
      <c r="G67" s="13">
        <v>62.5</v>
      </c>
      <c r="H67" s="12"/>
      <c r="I67" s="12">
        <v>62.5</v>
      </c>
      <c r="J67" s="30">
        <v>31.25</v>
      </c>
      <c r="K67" s="30">
        <v>80.4</v>
      </c>
      <c r="L67" s="30">
        <v>40.2</v>
      </c>
      <c r="M67" s="30">
        <v>71.45</v>
      </c>
      <c r="N67" s="12">
        <v>3</v>
      </c>
      <c r="O67" s="12"/>
      <c r="P67" s="12"/>
      <c r="S67" s="35"/>
      <c r="T67" s="35"/>
    </row>
    <row r="68" s="1" customFormat="1" ht="25.5" customHeight="1" spans="1:20">
      <c r="A68" s="13" t="s">
        <v>150</v>
      </c>
      <c r="B68" s="22"/>
      <c r="C68" s="22"/>
      <c r="D68" s="12"/>
      <c r="E68" s="13" t="s">
        <v>158</v>
      </c>
      <c r="F68" s="13" t="s">
        <v>159</v>
      </c>
      <c r="G68" s="13">
        <v>65</v>
      </c>
      <c r="H68" s="12"/>
      <c r="I68" s="12">
        <v>65</v>
      </c>
      <c r="J68" s="30">
        <v>32.5</v>
      </c>
      <c r="K68" s="30">
        <v>72.4</v>
      </c>
      <c r="L68" s="30">
        <v>36.2</v>
      </c>
      <c r="M68" s="30">
        <v>68.7</v>
      </c>
      <c r="N68" s="12">
        <v>4</v>
      </c>
      <c r="O68" s="12"/>
      <c r="P68" s="12"/>
      <c r="S68" s="35"/>
      <c r="T68" s="35"/>
    </row>
    <row r="69" s="1" customFormat="1" ht="25.5" customHeight="1" spans="1:20">
      <c r="A69" s="13" t="s">
        <v>150</v>
      </c>
      <c r="B69" s="22"/>
      <c r="C69" s="22"/>
      <c r="D69" s="12"/>
      <c r="E69" s="13" t="s">
        <v>160</v>
      </c>
      <c r="F69" s="13" t="s">
        <v>161</v>
      </c>
      <c r="G69" s="13">
        <v>60</v>
      </c>
      <c r="H69" s="12"/>
      <c r="I69" s="12">
        <v>60</v>
      </c>
      <c r="J69" s="30">
        <v>30</v>
      </c>
      <c r="K69" s="30">
        <v>72</v>
      </c>
      <c r="L69" s="30">
        <v>36</v>
      </c>
      <c r="M69" s="30">
        <v>66</v>
      </c>
      <c r="N69" s="12">
        <v>5</v>
      </c>
      <c r="O69" s="12"/>
      <c r="P69" s="12"/>
      <c r="S69" s="35"/>
      <c r="T69" s="35"/>
    </row>
    <row r="70" s="1" customFormat="1" ht="25.5" customHeight="1" spans="1:20">
      <c r="A70" s="13" t="s">
        <v>150</v>
      </c>
      <c r="B70" s="22"/>
      <c r="C70" s="22"/>
      <c r="D70" s="12"/>
      <c r="E70" s="13" t="s">
        <v>162</v>
      </c>
      <c r="F70" s="13" t="s">
        <v>163</v>
      </c>
      <c r="G70" s="13">
        <v>59</v>
      </c>
      <c r="H70" s="12"/>
      <c r="I70" s="12">
        <v>59</v>
      </c>
      <c r="J70" s="30">
        <v>29.5</v>
      </c>
      <c r="K70" s="30">
        <v>72.4</v>
      </c>
      <c r="L70" s="30">
        <v>36.2</v>
      </c>
      <c r="M70" s="30">
        <v>65.7</v>
      </c>
      <c r="N70" s="12">
        <v>6</v>
      </c>
      <c r="O70" s="12"/>
      <c r="P70" s="12"/>
      <c r="S70" s="35"/>
      <c r="T70" s="35"/>
    </row>
    <row r="71" s="1" customFormat="1" ht="25.5" customHeight="1" spans="1:20">
      <c r="A71" s="13" t="s">
        <v>150</v>
      </c>
      <c r="B71" s="22"/>
      <c r="C71" s="22"/>
      <c r="D71" s="12"/>
      <c r="E71" s="13" t="s">
        <v>164</v>
      </c>
      <c r="F71" s="13" t="s">
        <v>165</v>
      </c>
      <c r="G71" s="13">
        <v>59</v>
      </c>
      <c r="H71" s="12"/>
      <c r="I71" s="12">
        <v>59</v>
      </c>
      <c r="J71" s="30">
        <v>29.5</v>
      </c>
      <c r="K71" s="30">
        <v>72.2</v>
      </c>
      <c r="L71" s="30">
        <v>36.1</v>
      </c>
      <c r="M71" s="30">
        <v>65.6</v>
      </c>
      <c r="N71" s="12">
        <v>7</v>
      </c>
      <c r="O71" s="12"/>
      <c r="P71" s="12"/>
      <c r="S71" s="35"/>
      <c r="T71" s="35"/>
    </row>
    <row r="72" s="1" customFormat="1" ht="21" customHeight="1" spans="1:20">
      <c r="A72" s="12"/>
      <c r="B72" s="12"/>
      <c r="C72" s="12"/>
      <c r="D72" s="12"/>
      <c r="E72" s="12"/>
      <c r="F72" s="12"/>
      <c r="G72" s="12"/>
      <c r="H72" s="12"/>
      <c r="I72" s="12"/>
      <c r="J72" s="12"/>
      <c r="K72" s="12"/>
      <c r="L72" s="12"/>
      <c r="M72" s="12"/>
      <c r="N72" s="12"/>
      <c r="O72" s="12"/>
      <c r="P72" s="12"/>
      <c r="S72" s="35"/>
      <c r="T72" s="35"/>
    </row>
    <row r="73" s="2" customFormat="1" ht="21" customHeight="1" spans="1:20">
      <c r="A73" s="13" t="s">
        <v>166</v>
      </c>
      <c r="B73" s="22" t="s">
        <v>167</v>
      </c>
      <c r="C73" s="22" t="s">
        <v>168</v>
      </c>
      <c r="D73" s="36">
        <v>1</v>
      </c>
      <c r="E73" s="13" t="s">
        <v>169</v>
      </c>
      <c r="F73" s="13" t="s">
        <v>170</v>
      </c>
      <c r="G73" s="13">
        <v>73</v>
      </c>
      <c r="H73" s="12"/>
      <c r="I73" s="12">
        <v>73</v>
      </c>
      <c r="J73" s="30">
        <v>36.5</v>
      </c>
      <c r="K73" s="40">
        <v>84.4</v>
      </c>
      <c r="L73" s="30">
        <v>42.2</v>
      </c>
      <c r="M73" s="30">
        <v>78.7</v>
      </c>
      <c r="N73" s="36">
        <v>1</v>
      </c>
      <c r="O73" s="36" t="s">
        <v>23</v>
      </c>
      <c r="P73" s="36"/>
      <c r="R73" s="1"/>
      <c r="S73" s="35"/>
      <c r="T73" s="35"/>
    </row>
    <row r="74" s="2" customFormat="1" ht="21" customHeight="1" spans="1:20">
      <c r="A74" s="13" t="s">
        <v>166</v>
      </c>
      <c r="B74" s="22"/>
      <c r="C74" s="22"/>
      <c r="D74" s="36"/>
      <c r="E74" s="13" t="s">
        <v>171</v>
      </c>
      <c r="F74" s="13" t="s">
        <v>172</v>
      </c>
      <c r="G74" s="13">
        <v>58.5</v>
      </c>
      <c r="H74" s="12"/>
      <c r="I74" s="12">
        <v>58.5</v>
      </c>
      <c r="J74" s="30">
        <v>29.25</v>
      </c>
      <c r="K74" s="40">
        <v>78.2</v>
      </c>
      <c r="L74" s="30">
        <v>39.1</v>
      </c>
      <c r="M74" s="30">
        <v>68.35</v>
      </c>
      <c r="N74" s="36">
        <v>2</v>
      </c>
      <c r="O74" s="36"/>
      <c r="P74" s="36"/>
      <c r="R74" s="1"/>
      <c r="S74" s="35"/>
      <c r="T74" s="35"/>
    </row>
    <row r="75" s="2" customFormat="1" ht="27.75" customHeight="1" spans="1:20">
      <c r="A75" s="13" t="s">
        <v>166</v>
      </c>
      <c r="B75" s="22"/>
      <c r="C75" s="22"/>
      <c r="D75" s="36"/>
      <c r="E75" s="13" t="s">
        <v>173</v>
      </c>
      <c r="F75" s="13" t="s">
        <v>174</v>
      </c>
      <c r="G75" s="13">
        <v>59.5</v>
      </c>
      <c r="H75" s="12"/>
      <c r="I75" s="12">
        <v>59.5</v>
      </c>
      <c r="J75" s="30">
        <v>29.75</v>
      </c>
      <c r="K75" s="40"/>
      <c r="L75" s="30"/>
      <c r="M75" s="30"/>
      <c r="N75" s="36"/>
      <c r="O75" s="36"/>
      <c r="P75" s="12" t="s">
        <v>53</v>
      </c>
      <c r="R75" s="1"/>
      <c r="S75" s="35"/>
      <c r="T75" s="35"/>
    </row>
    <row r="76" s="2" customFormat="1" ht="21" customHeight="1" spans="1:20">
      <c r="A76" s="36"/>
      <c r="B76" s="36"/>
      <c r="C76" s="36"/>
      <c r="D76" s="36"/>
      <c r="E76" s="36"/>
      <c r="F76" s="36"/>
      <c r="G76" s="36"/>
      <c r="H76" s="36"/>
      <c r="I76" s="36"/>
      <c r="J76" s="36"/>
      <c r="K76" s="36"/>
      <c r="L76" s="36"/>
      <c r="M76" s="36"/>
      <c r="N76" s="36"/>
      <c r="O76" s="36"/>
      <c r="P76" s="36"/>
      <c r="R76" s="1"/>
      <c r="S76" s="35"/>
      <c r="T76" s="35"/>
    </row>
    <row r="77" s="2" customFormat="1" ht="21" customHeight="1" spans="1:20">
      <c r="A77" s="13" t="s">
        <v>175</v>
      </c>
      <c r="B77" s="22" t="s">
        <v>167</v>
      </c>
      <c r="C77" s="22" t="s">
        <v>176</v>
      </c>
      <c r="D77" s="36">
        <v>1</v>
      </c>
      <c r="E77" s="13" t="s">
        <v>177</v>
      </c>
      <c r="F77" s="13" t="s">
        <v>178</v>
      </c>
      <c r="G77" s="13">
        <v>75</v>
      </c>
      <c r="H77" s="36"/>
      <c r="I77" s="36">
        <v>75</v>
      </c>
      <c r="J77" s="30">
        <v>37.5</v>
      </c>
      <c r="K77" s="40">
        <v>85.8</v>
      </c>
      <c r="L77" s="30">
        <v>42.9</v>
      </c>
      <c r="M77" s="30">
        <v>80.4</v>
      </c>
      <c r="N77" s="36">
        <v>1</v>
      </c>
      <c r="O77" s="36" t="s">
        <v>23</v>
      </c>
      <c r="P77" s="36"/>
      <c r="R77" s="1"/>
      <c r="S77" s="35"/>
      <c r="T77" s="35"/>
    </row>
    <row r="78" s="2" customFormat="1" ht="21" customHeight="1" spans="1:20">
      <c r="A78" s="13" t="s">
        <v>175</v>
      </c>
      <c r="B78" s="22"/>
      <c r="C78" s="22"/>
      <c r="D78" s="36"/>
      <c r="E78" s="13" t="s">
        <v>179</v>
      </c>
      <c r="F78" s="13" t="s">
        <v>180</v>
      </c>
      <c r="G78" s="13">
        <v>80.5</v>
      </c>
      <c r="H78" s="36"/>
      <c r="I78" s="36">
        <v>80.5</v>
      </c>
      <c r="J78" s="30">
        <v>40.25</v>
      </c>
      <c r="K78" s="40">
        <v>76.6</v>
      </c>
      <c r="L78" s="30">
        <v>38.3</v>
      </c>
      <c r="M78" s="30">
        <v>78.55</v>
      </c>
      <c r="N78" s="36">
        <v>2</v>
      </c>
      <c r="O78" s="36"/>
      <c r="P78" s="36"/>
      <c r="R78" s="1"/>
      <c r="S78" s="35"/>
      <c r="T78" s="35"/>
    </row>
    <row r="79" s="2" customFormat="1" ht="21" customHeight="1" spans="1:20">
      <c r="A79" s="13" t="s">
        <v>175</v>
      </c>
      <c r="B79" s="22"/>
      <c r="C79" s="22"/>
      <c r="D79" s="36"/>
      <c r="E79" s="13" t="s">
        <v>181</v>
      </c>
      <c r="F79" s="13" t="s">
        <v>182</v>
      </c>
      <c r="G79" s="13">
        <v>67.5</v>
      </c>
      <c r="H79" s="36"/>
      <c r="I79" s="36">
        <v>67.5</v>
      </c>
      <c r="J79" s="30">
        <v>33.75</v>
      </c>
      <c r="K79" s="40">
        <v>72.2</v>
      </c>
      <c r="L79" s="30">
        <v>36.1</v>
      </c>
      <c r="M79" s="30">
        <v>69.85</v>
      </c>
      <c r="N79" s="36">
        <v>3</v>
      </c>
      <c r="O79" s="36"/>
      <c r="P79" s="36"/>
      <c r="R79" s="1"/>
      <c r="S79" s="35"/>
      <c r="T79" s="35"/>
    </row>
    <row r="80" s="2" customFormat="1" ht="21" customHeight="1" spans="1:20">
      <c r="A80" s="30"/>
      <c r="B80" s="30"/>
      <c r="C80" s="30"/>
      <c r="D80" s="30"/>
      <c r="E80" s="30"/>
      <c r="F80" s="30"/>
      <c r="G80" s="30"/>
      <c r="H80" s="30"/>
      <c r="I80" s="30"/>
      <c r="J80" s="30"/>
      <c r="K80" s="30"/>
      <c r="L80" s="30"/>
      <c r="M80" s="30"/>
      <c r="N80" s="30"/>
      <c r="O80" s="30"/>
      <c r="P80" s="30"/>
      <c r="R80" s="1"/>
      <c r="S80" s="35"/>
      <c r="T80" s="35"/>
    </row>
    <row r="81" s="2" customFormat="1" ht="27" customHeight="1" spans="1:20">
      <c r="A81" s="13" t="s">
        <v>183</v>
      </c>
      <c r="B81" s="13" t="s">
        <v>167</v>
      </c>
      <c r="C81" s="13" t="s">
        <v>184</v>
      </c>
      <c r="D81" s="36">
        <v>1</v>
      </c>
      <c r="E81" s="13" t="s">
        <v>185</v>
      </c>
      <c r="F81" s="13" t="s">
        <v>186</v>
      </c>
      <c r="G81" s="13">
        <v>55.5</v>
      </c>
      <c r="H81" s="36"/>
      <c r="I81" s="36">
        <v>55.5</v>
      </c>
      <c r="J81" s="30">
        <v>27.75</v>
      </c>
      <c r="K81" s="40">
        <v>87</v>
      </c>
      <c r="L81" s="30">
        <v>43.5</v>
      </c>
      <c r="M81" s="30">
        <v>71.25</v>
      </c>
      <c r="N81" s="36">
        <v>1</v>
      </c>
      <c r="O81" s="36" t="s">
        <v>23</v>
      </c>
      <c r="P81" s="36"/>
      <c r="R81" s="1"/>
      <c r="S81" s="35"/>
      <c r="T81" s="35"/>
    </row>
    <row r="82" s="2" customFormat="1" ht="27" customHeight="1" spans="1:20">
      <c r="A82" s="13" t="s">
        <v>183</v>
      </c>
      <c r="B82" s="13"/>
      <c r="C82" s="13"/>
      <c r="D82" s="36"/>
      <c r="E82" s="13" t="s">
        <v>187</v>
      </c>
      <c r="F82" s="13" t="s">
        <v>188</v>
      </c>
      <c r="G82" s="13">
        <v>56.5</v>
      </c>
      <c r="H82" s="36"/>
      <c r="I82" s="36">
        <v>56.5</v>
      </c>
      <c r="J82" s="30">
        <v>28.25</v>
      </c>
      <c r="K82" s="40">
        <v>72</v>
      </c>
      <c r="L82" s="30">
        <v>36</v>
      </c>
      <c r="M82" s="30">
        <v>64.25</v>
      </c>
      <c r="N82" s="36">
        <v>2</v>
      </c>
      <c r="O82" s="36"/>
      <c r="P82" s="36"/>
      <c r="R82" s="1"/>
      <c r="S82" s="35"/>
      <c r="T82" s="35"/>
    </row>
    <row r="83" s="2" customFormat="1" ht="27" customHeight="1" spans="1:20">
      <c r="A83" s="13" t="s">
        <v>183</v>
      </c>
      <c r="B83" s="13"/>
      <c r="C83" s="13"/>
      <c r="D83" s="36"/>
      <c r="E83" s="13" t="s">
        <v>189</v>
      </c>
      <c r="F83" s="13" t="s">
        <v>190</v>
      </c>
      <c r="G83" s="13">
        <v>56</v>
      </c>
      <c r="H83" s="36"/>
      <c r="I83" s="36">
        <v>56</v>
      </c>
      <c r="J83" s="30">
        <v>28</v>
      </c>
      <c r="K83" s="40">
        <v>67.8</v>
      </c>
      <c r="L83" s="30">
        <v>33.9</v>
      </c>
      <c r="M83" s="30">
        <v>61.9</v>
      </c>
      <c r="N83" s="36">
        <v>3</v>
      </c>
      <c r="O83" s="36"/>
      <c r="P83" s="36"/>
      <c r="R83" s="1"/>
      <c r="S83" s="35"/>
      <c r="T83" s="35"/>
    </row>
    <row r="84" s="2" customFormat="1" ht="21" customHeight="1" spans="1:20">
      <c r="A84" s="36"/>
      <c r="B84" s="36"/>
      <c r="C84" s="36"/>
      <c r="D84" s="36"/>
      <c r="E84" s="36"/>
      <c r="F84" s="36"/>
      <c r="G84" s="36"/>
      <c r="H84" s="36"/>
      <c r="I84" s="36"/>
      <c r="J84" s="36"/>
      <c r="K84" s="36"/>
      <c r="L84" s="36"/>
      <c r="M84" s="36"/>
      <c r="N84" s="36"/>
      <c r="O84" s="36"/>
      <c r="P84" s="36"/>
      <c r="R84" s="1"/>
      <c r="S84" s="35"/>
      <c r="T84" s="35"/>
    </row>
    <row r="85" s="2" customFormat="1" ht="21" customHeight="1" spans="1:20">
      <c r="A85" s="13" t="s">
        <v>191</v>
      </c>
      <c r="B85" s="22" t="s">
        <v>192</v>
      </c>
      <c r="C85" s="22" t="s">
        <v>193</v>
      </c>
      <c r="D85" s="36">
        <v>1</v>
      </c>
      <c r="E85" s="13" t="s">
        <v>194</v>
      </c>
      <c r="F85" s="13" t="s">
        <v>195</v>
      </c>
      <c r="G85" s="13">
        <v>63</v>
      </c>
      <c r="H85" s="36"/>
      <c r="I85" s="36">
        <v>63</v>
      </c>
      <c r="J85" s="30">
        <v>31.5</v>
      </c>
      <c r="K85" s="40">
        <v>84</v>
      </c>
      <c r="L85" s="30">
        <v>42</v>
      </c>
      <c r="M85" s="30">
        <v>73.5</v>
      </c>
      <c r="N85" s="36">
        <v>1</v>
      </c>
      <c r="O85" s="36" t="s">
        <v>23</v>
      </c>
      <c r="P85" s="36"/>
      <c r="R85" s="1"/>
      <c r="S85" s="35"/>
      <c r="T85" s="35"/>
    </row>
    <row r="86" s="2" customFormat="1" ht="21" customHeight="1" spans="1:20">
      <c r="A86" s="13" t="s">
        <v>191</v>
      </c>
      <c r="B86" s="22"/>
      <c r="C86" s="22"/>
      <c r="D86" s="36"/>
      <c r="E86" s="13" t="s">
        <v>196</v>
      </c>
      <c r="F86" s="13" t="s">
        <v>197</v>
      </c>
      <c r="G86" s="13">
        <v>57.5</v>
      </c>
      <c r="H86" s="36"/>
      <c r="I86" s="36">
        <v>57.5</v>
      </c>
      <c r="J86" s="30">
        <v>28.75</v>
      </c>
      <c r="K86" s="40">
        <v>75.6</v>
      </c>
      <c r="L86" s="30">
        <v>37.8</v>
      </c>
      <c r="M86" s="30">
        <v>66.55</v>
      </c>
      <c r="N86" s="36">
        <v>2</v>
      </c>
      <c r="O86" s="36"/>
      <c r="P86" s="36"/>
      <c r="R86" s="1"/>
      <c r="S86" s="35"/>
      <c r="T86" s="35"/>
    </row>
    <row r="87" s="2" customFormat="1" ht="21" customHeight="1" spans="1:20">
      <c r="A87" s="13" t="s">
        <v>191</v>
      </c>
      <c r="B87" s="22"/>
      <c r="C87" s="22"/>
      <c r="D87" s="36"/>
      <c r="E87" s="13" t="s">
        <v>198</v>
      </c>
      <c r="F87" s="13" t="s">
        <v>199</v>
      </c>
      <c r="G87" s="13">
        <v>46.5</v>
      </c>
      <c r="H87" s="36"/>
      <c r="I87" s="36">
        <v>46.5</v>
      </c>
      <c r="J87" s="30">
        <v>23.25</v>
      </c>
      <c r="K87" s="40">
        <v>69.9</v>
      </c>
      <c r="L87" s="30">
        <v>34.95</v>
      </c>
      <c r="M87" s="30">
        <v>58.2</v>
      </c>
      <c r="N87" s="36">
        <v>3</v>
      </c>
      <c r="O87" s="36"/>
      <c r="P87" s="36"/>
      <c r="R87" s="1"/>
      <c r="S87" s="35"/>
      <c r="T87" s="35"/>
    </row>
    <row r="88" s="2" customFormat="1" ht="21" customHeight="1" spans="1:20">
      <c r="A88" s="36"/>
      <c r="B88" s="36"/>
      <c r="C88" s="36"/>
      <c r="D88" s="36"/>
      <c r="E88" s="36"/>
      <c r="F88" s="36"/>
      <c r="G88" s="36"/>
      <c r="H88" s="36"/>
      <c r="I88" s="36"/>
      <c r="J88" s="36"/>
      <c r="K88" s="36"/>
      <c r="L88" s="36"/>
      <c r="M88" s="36"/>
      <c r="N88" s="36"/>
      <c r="O88" s="36"/>
      <c r="P88" s="36"/>
      <c r="R88" s="1"/>
      <c r="S88" s="35"/>
      <c r="T88" s="35"/>
    </row>
    <row r="89" s="2" customFormat="1" ht="21" customHeight="1" spans="1:20">
      <c r="A89" s="13" t="s">
        <v>200</v>
      </c>
      <c r="B89" s="22" t="s">
        <v>192</v>
      </c>
      <c r="C89" s="22" t="s">
        <v>201</v>
      </c>
      <c r="D89" s="22">
        <v>1</v>
      </c>
      <c r="E89" s="13" t="s">
        <v>202</v>
      </c>
      <c r="F89" s="13" t="s">
        <v>203</v>
      </c>
      <c r="G89" s="13">
        <v>61</v>
      </c>
      <c r="H89" s="36"/>
      <c r="I89" s="36">
        <v>61</v>
      </c>
      <c r="J89" s="30">
        <v>30.5</v>
      </c>
      <c r="K89" s="30">
        <v>83</v>
      </c>
      <c r="L89" s="30">
        <v>41.5</v>
      </c>
      <c r="M89" s="30">
        <v>72</v>
      </c>
      <c r="N89" s="36">
        <v>1</v>
      </c>
      <c r="O89" s="36" t="s">
        <v>23</v>
      </c>
      <c r="P89" s="36"/>
      <c r="R89" s="1"/>
      <c r="S89" s="35"/>
      <c r="T89" s="35"/>
    </row>
    <row r="90" s="2" customFormat="1" ht="21" customHeight="1" spans="1:20">
      <c r="A90" s="13" t="s">
        <v>200</v>
      </c>
      <c r="B90" s="22"/>
      <c r="C90" s="22"/>
      <c r="D90" s="22"/>
      <c r="E90" s="13" t="s">
        <v>204</v>
      </c>
      <c r="F90" s="13" t="s">
        <v>205</v>
      </c>
      <c r="G90" s="13">
        <v>64</v>
      </c>
      <c r="H90" s="36"/>
      <c r="I90" s="36">
        <v>64</v>
      </c>
      <c r="J90" s="30">
        <v>32</v>
      </c>
      <c r="K90" s="30">
        <v>79.6</v>
      </c>
      <c r="L90" s="30">
        <v>39.8</v>
      </c>
      <c r="M90" s="30">
        <v>71.8</v>
      </c>
      <c r="N90" s="36">
        <v>2</v>
      </c>
      <c r="O90" s="36"/>
      <c r="P90" s="36"/>
      <c r="R90" s="1"/>
      <c r="S90" s="35"/>
      <c r="T90" s="35"/>
    </row>
    <row r="91" s="2" customFormat="1" ht="27" customHeight="1" spans="1:20">
      <c r="A91" s="13" t="s">
        <v>200</v>
      </c>
      <c r="B91" s="22"/>
      <c r="C91" s="22"/>
      <c r="D91" s="22"/>
      <c r="E91" s="13" t="s">
        <v>206</v>
      </c>
      <c r="F91" s="13" t="s">
        <v>207</v>
      </c>
      <c r="G91" s="13">
        <v>60</v>
      </c>
      <c r="H91" s="12"/>
      <c r="I91" s="12">
        <v>60</v>
      </c>
      <c r="J91" s="30">
        <v>30</v>
      </c>
      <c r="K91" s="30">
        <v>74.8</v>
      </c>
      <c r="L91" s="30">
        <v>37.4</v>
      </c>
      <c r="M91" s="30">
        <v>67.4</v>
      </c>
      <c r="N91" s="12">
        <v>3</v>
      </c>
      <c r="O91" s="36"/>
      <c r="P91" s="36"/>
      <c r="R91" s="1"/>
      <c r="S91" s="35"/>
      <c r="T91" s="35"/>
    </row>
    <row r="92" s="2" customFormat="1" ht="21" customHeight="1" spans="1:20">
      <c r="A92" s="30"/>
      <c r="B92" s="30"/>
      <c r="C92" s="30"/>
      <c r="D92" s="30"/>
      <c r="E92" s="30"/>
      <c r="F92" s="30"/>
      <c r="G92" s="30"/>
      <c r="H92" s="30"/>
      <c r="I92" s="30"/>
      <c r="J92" s="30"/>
      <c r="K92" s="30"/>
      <c r="L92" s="30"/>
      <c r="M92" s="30"/>
      <c r="N92" s="30"/>
      <c r="O92" s="30"/>
      <c r="P92" s="30"/>
      <c r="R92" s="1"/>
      <c r="S92" s="35"/>
      <c r="T92" s="35"/>
    </row>
    <row r="93" s="2" customFormat="1" ht="21" customHeight="1" spans="1:20">
      <c r="A93" s="13" t="s">
        <v>208</v>
      </c>
      <c r="B93" s="22" t="s">
        <v>192</v>
      </c>
      <c r="C93" s="22" t="s">
        <v>141</v>
      </c>
      <c r="D93" s="36">
        <v>1</v>
      </c>
      <c r="E93" s="13" t="s">
        <v>209</v>
      </c>
      <c r="F93" s="13" t="s">
        <v>210</v>
      </c>
      <c r="G93" s="13">
        <v>77.5</v>
      </c>
      <c r="H93" s="12"/>
      <c r="I93" s="12">
        <v>77.5</v>
      </c>
      <c r="J93" s="30">
        <v>38.75</v>
      </c>
      <c r="K93" s="30">
        <v>83.8</v>
      </c>
      <c r="L93" s="30">
        <v>41.9</v>
      </c>
      <c r="M93" s="30">
        <v>80.65</v>
      </c>
      <c r="N93" s="12">
        <v>1</v>
      </c>
      <c r="O93" s="36" t="s">
        <v>23</v>
      </c>
      <c r="P93" s="12"/>
      <c r="R93" s="1"/>
      <c r="S93" s="35"/>
      <c r="T93" s="35"/>
    </row>
    <row r="94" s="2" customFormat="1" ht="21" customHeight="1" spans="1:20">
      <c r="A94" s="13" t="s">
        <v>208</v>
      </c>
      <c r="B94" s="22"/>
      <c r="C94" s="22"/>
      <c r="D94" s="36"/>
      <c r="E94" s="13" t="s">
        <v>211</v>
      </c>
      <c r="F94" s="13" t="s">
        <v>212</v>
      </c>
      <c r="G94" s="13">
        <v>72</v>
      </c>
      <c r="H94" s="12"/>
      <c r="I94" s="12">
        <v>72</v>
      </c>
      <c r="J94" s="30">
        <v>36</v>
      </c>
      <c r="K94" s="30">
        <v>80.8</v>
      </c>
      <c r="L94" s="30">
        <v>40.4</v>
      </c>
      <c r="M94" s="30">
        <v>76.4</v>
      </c>
      <c r="N94" s="12">
        <v>2</v>
      </c>
      <c r="O94" s="36"/>
      <c r="P94" s="12"/>
      <c r="R94" s="1"/>
      <c r="S94" s="35"/>
      <c r="T94" s="35"/>
    </row>
    <row r="95" s="2" customFormat="1" ht="21" customHeight="1" spans="1:20">
      <c r="A95" s="13" t="s">
        <v>208</v>
      </c>
      <c r="B95" s="22"/>
      <c r="C95" s="22"/>
      <c r="D95" s="36"/>
      <c r="E95" s="13" t="s">
        <v>213</v>
      </c>
      <c r="F95" s="13" t="s">
        <v>214</v>
      </c>
      <c r="G95" s="13">
        <v>67.5</v>
      </c>
      <c r="H95" s="12"/>
      <c r="I95" s="12">
        <v>67.5</v>
      </c>
      <c r="J95" s="30">
        <v>33.75</v>
      </c>
      <c r="K95" s="30">
        <v>69.8</v>
      </c>
      <c r="L95" s="30">
        <v>34.9</v>
      </c>
      <c r="M95" s="30">
        <v>68.65</v>
      </c>
      <c r="N95" s="12">
        <v>3</v>
      </c>
      <c r="O95" s="36"/>
      <c r="P95" s="12"/>
      <c r="R95" s="1"/>
      <c r="S95" s="35"/>
      <c r="T95" s="35"/>
    </row>
    <row r="96" s="2" customFormat="1" ht="21" customHeight="1" spans="1:20">
      <c r="A96" s="30"/>
      <c r="B96" s="30"/>
      <c r="C96" s="30"/>
      <c r="D96" s="30"/>
      <c r="E96" s="30"/>
      <c r="F96" s="30"/>
      <c r="G96" s="30"/>
      <c r="H96" s="30"/>
      <c r="I96" s="30"/>
      <c r="J96" s="30"/>
      <c r="K96" s="30"/>
      <c r="L96" s="30"/>
      <c r="M96" s="30"/>
      <c r="N96" s="30"/>
      <c r="O96" s="30"/>
      <c r="P96" s="30"/>
      <c r="R96" s="1"/>
      <c r="S96" s="35"/>
      <c r="T96" s="35"/>
    </row>
    <row r="97" s="2" customFormat="1" ht="30" customHeight="1" spans="1:20">
      <c r="A97" s="13" t="s">
        <v>215</v>
      </c>
      <c r="B97" s="12" t="s">
        <v>216</v>
      </c>
      <c r="C97" s="12" t="s">
        <v>217</v>
      </c>
      <c r="D97" s="36">
        <v>1</v>
      </c>
      <c r="E97" s="13" t="s">
        <v>218</v>
      </c>
      <c r="F97" s="13" t="s">
        <v>219</v>
      </c>
      <c r="G97" s="13">
        <v>70</v>
      </c>
      <c r="H97" s="12"/>
      <c r="I97" s="12">
        <v>70</v>
      </c>
      <c r="J97" s="30">
        <v>35</v>
      </c>
      <c r="K97" s="30">
        <v>80.8</v>
      </c>
      <c r="L97" s="30">
        <v>40.4</v>
      </c>
      <c r="M97" s="30">
        <v>75.4</v>
      </c>
      <c r="N97" s="12">
        <v>1</v>
      </c>
      <c r="O97" s="36" t="s">
        <v>23</v>
      </c>
      <c r="P97" s="36"/>
      <c r="R97" s="1"/>
      <c r="S97" s="35"/>
      <c r="T97" s="35"/>
    </row>
    <row r="98" s="2" customFormat="1" ht="30" customHeight="1" spans="1:20">
      <c r="A98" s="13" t="s">
        <v>215</v>
      </c>
      <c r="B98" s="12"/>
      <c r="C98" s="12"/>
      <c r="D98" s="36"/>
      <c r="E98" s="13" t="s">
        <v>220</v>
      </c>
      <c r="F98" s="13" t="s">
        <v>221</v>
      </c>
      <c r="G98" s="13">
        <v>67</v>
      </c>
      <c r="H98" s="12"/>
      <c r="I98" s="12">
        <v>67</v>
      </c>
      <c r="J98" s="30">
        <v>33.5</v>
      </c>
      <c r="K98" s="30">
        <v>82</v>
      </c>
      <c r="L98" s="30">
        <v>41</v>
      </c>
      <c r="M98" s="30">
        <v>74.5</v>
      </c>
      <c r="N98" s="12">
        <v>2</v>
      </c>
      <c r="O98" s="36"/>
      <c r="P98" s="36"/>
      <c r="R98" s="1"/>
      <c r="S98" s="35"/>
      <c r="T98" s="35"/>
    </row>
    <row r="99" s="2" customFormat="1" ht="30" customHeight="1" spans="1:20">
      <c r="A99" s="13" t="s">
        <v>215</v>
      </c>
      <c r="B99" s="12"/>
      <c r="C99" s="12"/>
      <c r="D99" s="36"/>
      <c r="E99" s="13" t="s">
        <v>222</v>
      </c>
      <c r="F99" s="13" t="s">
        <v>223</v>
      </c>
      <c r="G99" s="13">
        <v>58</v>
      </c>
      <c r="H99" s="12"/>
      <c r="I99" s="12">
        <v>58</v>
      </c>
      <c r="J99" s="30">
        <v>29</v>
      </c>
      <c r="K99" s="30">
        <v>61.4</v>
      </c>
      <c r="L99" s="30">
        <v>30.7</v>
      </c>
      <c r="M99" s="30">
        <v>59.7</v>
      </c>
      <c r="N99" s="12">
        <v>3</v>
      </c>
      <c r="O99" s="36"/>
      <c r="P99" s="36"/>
      <c r="R99" s="1"/>
      <c r="S99" s="35"/>
      <c r="T99" s="35"/>
    </row>
    <row r="100" s="1" customFormat="1" ht="18.75" customHeight="1" spans="1:20">
      <c r="A100" s="37"/>
      <c r="B100" s="38"/>
      <c r="C100" s="38"/>
      <c r="D100" s="38"/>
      <c r="E100" s="38"/>
      <c r="F100" s="38"/>
      <c r="G100" s="38"/>
      <c r="H100" s="38"/>
      <c r="I100" s="38"/>
      <c r="J100" s="38"/>
      <c r="K100" s="38"/>
      <c r="L100" s="38"/>
      <c r="M100" s="38"/>
      <c r="N100" s="38"/>
      <c r="O100" s="38"/>
      <c r="P100" s="41"/>
      <c r="S100" s="35"/>
      <c r="T100" s="35"/>
    </row>
    <row r="101" s="1" customFormat="1" ht="24.75" customHeight="1" spans="1:20">
      <c r="A101" s="13" t="s">
        <v>224</v>
      </c>
      <c r="B101" s="39" t="s">
        <v>225</v>
      </c>
      <c r="C101" s="39" t="s">
        <v>226</v>
      </c>
      <c r="D101" s="39">
        <v>1</v>
      </c>
      <c r="E101" s="13" t="s">
        <v>227</v>
      </c>
      <c r="F101" s="13" t="s">
        <v>228</v>
      </c>
      <c r="G101" s="13">
        <v>64</v>
      </c>
      <c r="H101" s="34"/>
      <c r="I101" s="34">
        <v>64</v>
      </c>
      <c r="J101" s="42">
        <v>32</v>
      </c>
      <c r="K101" s="42">
        <v>81.2</v>
      </c>
      <c r="L101" s="42">
        <v>40.6</v>
      </c>
      <c r="M101" s="42">
        <v>72.6</v>
      </c>
      <c r="N101" s="34">
        <v>1</v>
      </c>
      <c r="O101" s="34" t="s">
        <v>23</v>
      </c>
      <c r="P101" s="34"/>
      <c r="S101" s="35"/>
      <c r="T101" s="35"/>
    </row>
    <row r="102" s="1" customFormat="1" ht="24.75" customHeight="1" spans="1:20">
      <c r="A102" s="13" t="s">
        <v>224</v>
      </c>
      <c r="B102" s="39"/>
      <c r="C102" s="39"/>
      <c r="D102" s="39"/>
      <c r="E102" s="13" t="s">
        <v>229</v>
      </c>
      <c r="F102" s="13" t="s">
        <v>230</v>
      </c>
      <c r="G102" s="13">
        <v>46.5</v>
      </c>
      <c r="H102" s="34"/>
      <c r="I102" s="34">
        <v>46.5</v>
      </c>
      <c r="J102" s="42">
        <v>23.25</v>
      </c>
      <c r="K102" s="42">
        <v>75</v>
      </c>
      <c r="L102" s="42">
        <v>37.5</v>
      </c>
      <c r="M102" s="42">
        <v>60.75</v>
      </c>
      <c r="N102" s="34">
        <v>2</v>
      </c>
      <c r="O102" s="34"/>
      <c r="P102" s="34"/>
      <c r="S102" s="35"/>
      <c r="T102" s="35"/>
    </row>
    <row r="103" s="1" customFormat="1" ht="37.5" customHeight="1" spans="1:20">
      <c r="A103" s="13">
        <v>611024</v>
      </c>
      <c r="B103" s="39"/>
      <c r="C103" s="39"/>
      <c r="D103" s="39"/>
      <c r="E103" s="26" t="s">
        <v>231</v>
      </c>
      <c r="F103" s="13" t="s">
        <v>232</v>
      </c>
      <c r="G103" s="13">
        <v>61</v>
      </c>
      <c r="H103" s="34"/>
      <c r="I103" s="34">
        <v>61</v>
      </c>
      <c r="J103" s="42">
        <v>30.5</v>
      </c>
      <c r="K103" s="42"/>
      <c r="L103" s="42"/>
      <c r="M103" s="42"/>
      <c r="N103" s="34"/>
      <c r="O103" s="34"/>
      <c r="P103" s="34" t="s">
        <v>110</v>
      </c>
      <c r="S103" s="35"/>
      <c r="T103" s="35"/>
    </row>
    <row r="104" ht="18.75" customHeight="1"/>
    <row r="105" ht="18.75" customHeight="1"/>
    <row r="106" ht="18.75" customHeight="1"/>
    <row r="107" ht="18.75" customHeight="1"/>
    <row r="108" ht="18.75" customHeight="1"/>
    <row r="109" ht="18.75" customHeight="1"/>
  </sheetData>
  <sortState ref="A21:P40">
    <sortCondition ref="M21:M40" descending="1"/>
  </sortState>
  <mergeCells count="106">
    <mergeCell ref="A2:P2"/>
    <mergeCell ref="I3:J3"/>
    <mergeCell ref="K3:L3"/>
    <mergeCell ref="A8:P8"/>
    <mergeCell ref="A12:P12"/>
    <mergeCell ref="A16:P16"/>
    <mergeCell ref="A20:P20"/>
    <mergeCell ref="A24:P24"/>
    <mergeCell ref="A28:P28"/>
    <mergeCell ref="A32:P32"/>
    <mergeCell ref="A36:P36"/>
    <mergeCell ref="A43:P43"/>
    <mergeCell ref="A46:P46"/>
    <mergeCell ref="A50:P50"/>
    <mergeCell ref="A54:P54"/>
    <mergeCell ref="A59:P59"/>
    <mergeCell ref="A64:P64"/>
    <mergeCell ref="A72:P72"/>
    <mergeCell ref="A76:P76"/>
    <mergeCell ref="A80:P80"/>
    <mergeCell ref="A84:P84"/>
    <mergeCell ref="A88:P88"/>
    <mergeCell ref="A92:P92"/>
    <mergeCell ref="A96:P96"/>
    <mergeCell ref="A100:P100"/>
    <mergeCell ref="A3:A4"/>
    <mergeCell ref="B3:B4"/>
    <mergeCell ref="B5:B7"/>
    <mergeCell ref="B9:B11"/>
    <mergeCell ref="B13:B15"/>
    <mergeCell ref="B17:B19"/>
    <mergeCell ref="B21:B23"/>
    <mergeCell ref="B25:B27"/>
    <mergeCell ref="B29:B31"/>
    <mergeCell ref="B33:B35"/>
    <mergeCell ref="B37:B42"/>
    <mergeCell ref="B44:B45"/>
    <mergeCell ref="B47:B49"/>
    <mergeCell ref="B51:B53"/>
    <mergeCell ref="B55:B58"/>
    <mergeCell ref="B60:B63"/>
    <mergeCell ref="B65:B71"/>
    <mergeCell ref="B73:B75"/>
    <mergeCell ref="B77:B79"/>
    <mergeCell ref="B81:B83"/>
    <mergeCell ref="B85:B87"/>
    <mergeCell ref="B89:B91"/>
    <mergeCell ref="B93:B95"/>
    <mergeCell ref="B97:B99"/>
    <mergeCell ref="B101:B103"/>
    <mergeCell ref="C3:C4"/>
    <mergeCell ref="C5:C7"/>
    <mergeCell ref="C9:C11"/>
    <mergeCell ref="C13:C15"/>
    <mergeCell ref="C17:C19"/>
    <mergeCell ref="C21:C23"/>
    <mergeCell ref="C25:C27"/>
    <mergeCell ref="C29:C31"/>
    <mergeCell ref="C33:C35"/>
    <mergeCell ref="C37:C42"/>
    <mergeCell ref="C44:C45"/>
    <mergeCell ref="C47:C49"/>
    <mergeCell ref="C51:C53"/>
    <mergeCell ref="C55:C58"/>
    <mergeCell ref="C60:C63"/>
    <mergeCell ref="C65:C71"/>
    <mergeCell ref="C73:C75"/>
    <mergeCell ref="C77:C79"/>
    <mergeCell ref="C81:C83"/>
    <mergeCell ref="C85:C87"/>
    <mergeCell ref="C89:C91"/>
    <mergeCell ref="C93:C95"/>
    <mergeCell ref="C97:C99"/>
    <mergeCell ref="C101:C103"/>
    <mergeCell ref="D3:D4"/>
    <mergeCell ref="D5:D7"/>
    <mergeCell ref="D9:D11"/>
    <mergeCell ref="D13:D15"/>
    <mergeCell ref="D17:D19"/>
    <mergeCell ref="D21:D23"/>
    <mergeCell ref="D25:D27"/>
    <mergeCell ref="D29:D31"/>
    <mergeCell ref="D33:D35"/>
    <mergeCell ref="D37:D42"/>
    <mergeCell ref="D44:D45"/>
    <mergeCell ref="D47:D49"/>
    <mergeCell ref="D51:D53"/>
    <mergeCell ref="D55:D58"/>
    <mergeCell ref="D60:D63"/>
    <mergeCell ref="D65:D71"/>
    <mergeCell ref="D73:D75"/>
    <mergeCell ref="D77:D79"/>
    <mergeCell ref="D81:D83"/>
    <mergeCell ref="D85:D87"/>
    <mergeCell ref="D89:D91"/>
    <mergeCell ref="D93:D95"/>
    <mergeCell ref="D97:D99"/>
    <mergeCell ref="D101:D103"/>
    <mergeCell ref="E3:E4"/>
    <mergeCell ref="F3:F4"/>
    <mergeCell ref="G3:G4"/>
    <mergeCell ref="H3:H4"/>
    <mergeCell ref="M3:M4"/>
    <mergeCell ref="N3:N4"/>
    <mergeCell ref="O3:O4"/>
    <mergeCell ref="P3:P4"/>
  </mergeCells>
  <pageMargins left="0" right="0" top="0" bottom="0"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杨洋</cp:lastModifiedBy>
  <dcterms:created xsi:type="dcterms:W3CDTF">2019-12-23T03:40:00Z</dcterms:created>
  <cp:lastPrinted>2020-08-31T02:12:00Z</cp:lastPrinted>
  <dcterms:modified xsi:type="dcterms:W3CDTF">2020-08-31T10:08:35Z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