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" sheetId="1" r:id="rId1"/>
  </sheets>
  <definedNames>
    <definedName name="_xlnm.Print_Titles" localSheetId="0">'成绩'!$1:$4</definedName>
  </definedNames>
  <calcPr fullCalcOnLoad="1"/>
</workbook>
</file>

<file path=xl/sharedStrings.xml><?xml version="1.0" encoding="utf-8"?>
<sst xmlns="http://schemas.openxmlformats.org/spreadsheetml/2006/main" count="224" uniqueCount="82">
  <si>
    <t>大足区2020年招募“三支一扶”人员笔试、面试、总成绩及体检人员公布表</t>
  </si>
  <si>
    <t xml:space="preserve">    注：总成绩=综合知识成绩×60%+面试成绩×40%。</t>
  </si>
  <si>
    <t>面试日期：2020年8月30日</t>
  </si>
  <si>
    <t>序号</t>
  </si>
  <si>
    <t>报考部门</t>
  </si>
  <si>
    <t>报考职位</t>
  </si>
  <si>
    <t>姓名</t>
  </si>
  <si>
    <t>综合知识成绩</t>
  </si>
  <si>
    <t>综合知识成绩折算分</t>
  </si>
  <si>
    <t>面试成绩</t>
  </si>
  <si>
    <t>面试成绩折算分</t>
  </si>
  <si>
    <t>总成绩</t>
  </si>
  <si>
    <t>岗位
排名</t>
  </si>
  <si>
    <t>是否进入体检</t>
  </si>
  <si>
    <t>大足区其他</t>
  </si>
  <si>
    <t>岗位1</t>
  </si>
  <si>
    <t>赵悦</t>
  </si>
  <si>
    <t>是</t>
  </si>
  <si>
    <t>李志鸿</t>
  </si>
  <si>
    <t>谭云眯</t>
  </si>
  <si>
    <t>代有福</t>
  </si>
  <si>
    <t>张书铭</t>
  </si>
  <si>
    <t>马强</t>
  </si>
  <si>
    <t>周强</t>
  </si>
  <si>
    <t>孙国静</t>
  </si>
  <si>
    <t>陈吕</t>
  </si>
  <si>
    <t>黄杰</t>
  </si>
  <si>
    <t>岗位2</t>
  </si>
  <si>
    <t>唐榕</t>
  </si>
  <si>
    <t>徐冬梅</t>
  </si>
  <si>
    <t>赵露</t>
  </si>
  <si>
    <t>王俊</t>
  </si>
  <si>
    <t>杨兰</t>
  </si>
  <si>
    <t>任婷婷</t>
  </si>
  <si>
    <t>郭佳霜</t>
  </si>
  <si>
    <t>杨阳</t>
  </si>
  <si>
    <t>丁小清</t>
  </si>
  <si>
    <t>黎金明</t>
  </si>
  <si>
    <t>岗位3</t>
  </si>
  <si>
    <t>李思伦</t>
  </si>
  <si>
    <t>赵强富</t>
  </si>
  <si>
    <t>邹胜家</t>
  </si>
  <si>
    <t>喻朝宇</t>
  </si>
  <si>
    <t>吴沭韦</t>
  </si>
  <si>
    <t>罗炳洲</t>
  </si>
  <si>
    <t>黄迪</t>
  </si>
  <si>
    <t>周耕先</t>
  </si>
  <si>
    <t>简旺</t>
  </si>
  <si>
    <t>江阳</t>
  </si>
  <si>
    <t>岗位4</t>
  </si>
  <si>
    <t>聂琦</t>
  </si>
  <si>
    <t>吴倩文</t>
  </si>
  <si>
    <t>葛翠林</t>
  </si>
  <si>
    <t>赖红</t>
  </si>
  <si>
    <t>沈冯珍</t>
  </si>
  <si>
    <t>徐艺</t>
  </si>
  <si>
    <t>黄冬蕊</t>
  </si>
  <si>
    <t>邓静</t>
  </si>
  <si>
    <t>于爽</t>
  </si>
  <si>
    <t>敖艳琼</t>
  </si>
  <si>
    <t>岗位5</t>
  </si>
  <si>
    <t>邱钦沛</t>
  </si>
  <si>
    <t>何昌建</t>
  </si>
  <si>
    <t>舒嘉奇</t>
  </si>
  <si>
    <t>黄成勇</t>
  </si>
  <si>
    <t>张利兵</t>
  </si>
  <si>
    <t>周亮</t>
  </si>
  <si>
    <t>汪洋</t>
  </si>
  <si>
    <t>冯美强</t>
  </si>
  <si>
    <t>邓毅</t>
  </si>
  <si>
    <t>邓仁双</t>
  </si>
  <si>
    <t>岗位6</t>
  </si>
  <si>
    <t>武慧芳</t>
  </si>
  <si>
    <t>牟思言</t>
  </si>
  <si>
    <t>王思源</t>
  </si>
  <si>
    <t>尚维</t>
  </si>
  <si>
    <t>张雪莲</t>
  </si>
  <si>
    <t>刘铃鑫</t>
  </si>
  <si>
    <t>庄筱雯</t>
  </si>
  <si>
    <t>黄丽</t>
  </si>
  <si>
    <t>潘静</t>
  </si>
  <si>
    <t>彭翠珍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</si>
</sst>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2"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仿宋_GB2312"/>
      <family val="0"/>
    </font>
    <font>
      <b/>
      <sz val="10"/>
      <color indexed="8"/>
      <name val="仿宋_GB2312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12"/>
      <color theme="1"/>
      <name val="仿宋_GB2312"/>
      <family val="0"/>
    </font>
    <font>
      <b/>
      <sz val="10"/>
      <color theme="1"/>
      <name val="仿宋_GB2312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/>
    </xf>
    <xf numFmtId="0" fontId="48" fillId="33" borderId="0" xfId="0" applyNumberFormat="1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center" shrinkToFit="1"/>
    </xf>
    <xf numFmtId="0" fontId="47" fillId="33" borderId="9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1" fillId="33" borderId="12" xfId="0" applyNumberFormat="1" applyFont="1" applyFill="1" applyBorder="1" applyAlignment="1">
      <alignment horizontal="center" vertical="center" shrinkToFit="1"/>
    </xf>
    <xf numFmtId="0" fontId="51" fillId="33" borderId="12" xfId="0" applyFont="1" applyFill="1" applyBorder="1" applyAlignment="1">
      <alignment horizontal="center" vertical="center" shrinkToFit="1"/>
    </xf>
    <xf numFmtId="0" fontId="51" fillId="33" borderId="12" xfId="0" applyNumberFormat="1" applyFont="1" applyFill="1" applyBorder="1" applyAlignment="1" applyProtection="1">
      <alignment horizontal="center" vertical="center" shrinkToFit="1"/>
      <protection/>
    </xf>
    <xf numFmtId="176" fontId="51" fillId="33" borderId="12" xfId="0" applyNumberFormat="1" applyFont="1" applyFill="1" applyBorder="1" applyAlignment="1" applyProtection="1">
      <alignment horizontal="center" vertical="center" shrinkToFit="1"/>
      <protection/>
    </xf>
    <xf numFmtId="176" fontId="51" fillId="33" borderId="12" xfId="0" applyNumberFormat="1" applyFont="1" applyFill="1" applyBorder="1" applyAlignment="1">
      <alignment horizontal="center" vertical="center" shrinkToFit="1"/>
    </xf>
    <xf numFmtId="177" fontId="51" fillId="33" borderId="12" xfId="0" applyNumberFormat="1" applyFont="1" applyFill="1" applyBorder="1" applyAlignment="1">
      <alignment horizontal="center" vertical="center" shrinkToFit="1"/>
    </xf>
    <xf numFmtId="49" fontId="51" fillId="33" borderId="12" xfId="0" applyNumberFormat="1" applyFont="1" applyFill="1" applyBorder="1" applyAlignment="1">
      <alignment horizontal="center" vertical="center" shrinkToFit="1"/>
    </xf>
    <xf numFmtId="176" fontId="51" fillId="33" borderId="12" xfId="0" applyNumberFormat="1" applyFont="1" applyFill="1" applyBorder="1" applyAlignment="1">
      <alignment horizontal="center" vertical="center" shrinkToFit="1"/>
    </xf>
    <xf numFmtId="49" fontId="51" fillId="33" borderId="12" xfId="0" applyNumberFormat="1" applyFont="1" applyFill="1" applyBorder="1" applyAlignment="1" applyProtection="1">
      <alignment horizontal="center" vertical="center" shrinkToFit="1"/>
      <protection/>
    </xf>
    <xf numFmtId="176" fontId="51" fillId="33" borderId="12" xfId="0" applyNumberFormat="1" applyFont="1" applyFill="1" applyBorder="1" applyAlignment="1">
      <alignment horizontal="center" vertical="center" shrinkToFit="1"/>
    </xf>
    <xf numFmtId="177" fontId="51" fillId="33" borderId="12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51" fillId="33" borderId="12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H64"/>
  <sheetViews>
    <sheetView tabSelected="1" workbookViewId="0" topLeftCell="A1">
      <selection activeCell="N13" sqref="N13"/>
    </sheetView>
  </sheetViews>
  <sheetFormatPr defaultColWidth="9.00390625" defaultRowHeight="14.25"/>
  <cols>
    <col min="1" max="1" width="4.00390625" style="3" customWidth="1"/>
    <col min="2" max="2" width="11.25390625" style="3" customWidth="1"/>
    <col min="3" max="3" width="7.50390625" style="3" customWidth="1"/>
    <col min="4" max="4" width="7.875" style="3" customWidth="1"/>
    <col min="5" max="5" width="6.75390625" style="3" customWidth="1"/>
    <col min="6" max="6" width="8.125" style="3" customWidth="1"/>
    <col min="7" max="9" width="7.25390625" style="3" customWidth="1"/>
    <col min="10" max="10" width="5.50390625" style="3" customWidth="1"/>
    <col min="11" max="11" width="8.00390625" style="3" customWidth="1"/>
    <col min="12" max="12" width="9.00390625" style="0" hidden="1" customWidth="1"/>
  </cols>
  <sheetData>
    <row r="1" spans="1:11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216" s="1" customFormat="1" ht="22.5" customHeight="1">
      <c r="A2" s="5" t="s">
        <v>1</v>
      </c>
      <c r="B2" s="5"/>
      <c r="C2" s="5"/>
      <c r="D2" s="5"/>
      <c r="E2" s="6"/>
      <c r="F2" s="7"/>
      <c r="G2" s="7"/>
      <c r="H2" s="8" t="s">
        <v>2</v>
      </c>
      <c r="I2" s="8"/>
      <c r="J2" s="8"/>
      <c r="K2" s="8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</row>
    <row r="3" spans="1:11" ht="24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</row>
    <row r="4" spans="1:11" ht="27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2" s="2" customFormat="1" ht="27.75" customHeight="1">
      <c r="A5" s="11">
        <v>1</v>
      </c>
      <c r="B5" s="12" t="s">
        <v>14</v>
      </c>
      <c r="C5" s="12" t="s">
        <v>15</v>
      </c>
      <c r="D5" s="13" t="s">
        <v>16</v>
      </c>
      <c r="E5" s="14">
        <v>84.5</v>
      </c>
      <c r="F5" s="15">
        <f aca="true" t="shared" si="0" ref="F5:F64">E5*0.6</f>
        <v>50.699999999999996</v>
      </c>
      <c r="G5" s="15">
        <v>84.4</v>
      </c>
      <c r="H5" s="15">
        <f aca="true" t="shared" si="1" ref="H5:H64">G5*0.4</f>
        <v>33.760000000000005</v>
      </c>
      <c r="I5" s="15">
        <f aca="true" t="shared" si="2" ref="I5:I64">F5+H5</f>
        <v>84.46000000000001</v>
      </c>
      <c r="J5" s="23">
        <v>1</v>
      </c>
      <c r="K5" s="23" t="s">
        <v>17</v>
      </c>
      <c r="L5" s="24">
        <v>10</v>
      </c>
    </row>
    <row r="6" spans="1:12" s="2" customFormat="1" ht="27.75" customHeight="1">
      <c r="A6" s="11">
        <v>2</v>
      </c>
      <c r="B6" s="12" t="s">
        <v>14</v>
      </c>
      <c r="C6" s="12" t="s">
        <v>15</v>
      </c>
      <c r="D6" s="13" t="s">
        <v>18</v>
      </c>
      <c r="E6" s="14">
        <v>83.5</v>
      </c>
      <c r="F6" s="15">
        <f t="shared" si="0"/>
        <v>50.1</v>
      </c>
      <c r="G6" s="15">
        <v>80.8</v>
      </c>
      <c r="H6" s="15">
        <f t="shared" si="1"/>
        <v>32.32</v>
      </c>
      <c r="I6" s="15">
        <f t="shared" si="2"/>
        <v>82.42</v>
      </c>
      <c r="J6" s="23">
        <v>2</v>
      </c>
      <c r="K6" s="23" t="s">
        <v>17</v>
      </c>
      <c r="L6" s="24">
        <v>9</v>
      </c>
    </row>
    <row r="7" spans="1:12" s="2" customFormat="1" ht="27.75" customHeight="1">
      <c r="A7" s="11">
        <v>3</v>
      </c>
      <c r="B7" s="12" t="s">
        <v>14</v>
      </c>
      <c r="C7" s="12" t="s">
        <v>15</v>
      </c>
      <c r="D7" s="13" t="s">
        <v>19</v>
      </c>
      <c r="E7" s="14">
        <v>87</v>
      </c>
      <c r="F7" s="15">
        <f t="shared" si="0"/>
        <v>52.199999999999996</v>
      </c>
      <c r="G7" s="15">
        <v>75.4</v>
      </c>
      <c r="H7" s="15">
        <f t="shared" si="1"/>
        <v>30.160000000000004</v>
      </c>
      <c r="I7" s="15">
        <f t="shared" si="2"/>
        <v>82.36</v>
      </c>
      <c r="J7" s="23">
        <v>3</v>
      </c>
      <c r="K7" s="23" t="s">
        <v>17</v>
      </c>
      <c r="L7" s="24">
        <v>14</v>
      </c>
    </row>
    <row r="8" spans="1:12" s="2" customFormat="1" ht="27.75" customHeight="1">
      <c r="A8" s="11">
        <v>4</v>
      </c>
      <c r="B8" s="12" t="s">
        <v>14</v>
      </c>
      <c r="C8" s="12" t="s">
        <v>15</v>
      </c>
      <c r="D8" s="13" t="s">
        <v>20</v>
      </c>
      <c r="E8" s="14">
        <v>80</v>
      </c>
      <c r="F8" s="15">
        <f t="shared" si="0"/>
        <v>48</v>
      </c>
      <c r="G8" s="15">
        <v>81</v>
      </c>
      <c r="H8" s="15">
        <f t="shared" si="1"/>
        <v>32.4</v>
      </c>
      <c r="I8" s="15">
        <f t="shared" si="2"/>
        <v>80.4</v>
      </c>
      <c r="J8" s="23">
        <v>4</v>
      </c>
      <c r="K8" s="23" t="s">
        <v>17</v>
      </c>
      <c r="L8" s="24">
        <v>20</v>
      </c>
    </row>
    <row r="9" spans="1:12" s="2" customFormat="1" ht="27.75" customHeight="1">
      <c r="A9" s="11">
        <v>5</v>
      </c>
      <c r="B9" s="12" t="s">
        <v>14</v>
      </c>
      <c r="C9" s="12" t="s">
        <v>15</v>
      </c>
      <c r="D9" s="13" t="s">
        <v>21</v>
      </c>
      <c r="E9" s="14">
        <v>80</v>
      </c>
      <c r="F9" s="15">
        <f t="shared" si="0"/>
        <v>48</v>
      </c>
      <c r="G9" s="15">
        <v>77.8</v>
      </c>
      <c r="H9" s="15">
        <f t="shared" si="1"/>
        <v>31.12</v>
      </c>
      <c r="I9" s="15">
        <f t="shared" si="2"/>
        <v>79.12</v>
      </c>
      <c r="J9" s="23">
        <v>5</v>
      </c>
      <c r="K9" s="23" t="s">
        <v>17</v>
      </c>
      <c r="L9" s="24">
        <v>13</v>
      </c>
    </row>
    <row r="10" spans="1:12" s="2" customFormat="1" ht="27.75" customHeight="1">
      <c r="A10" s="11">
        <v>6</v>
      </c>
      <c r="B10" s="12" t="s">
        <v>14</v>
      </c>
      <c r="C10" s="12" t="s">
        <v>15</v>
      </c>
      <c r="D10" s="13" t="s">
        <v>22</v>
      </c>
      <c r="E10" s="14">
        <v>78</v>
      </c>
      <c r="F10" s="15">
        <f t="shared" si="0"/>
        <v>46.8</v>
      </c>
      <c r="G10" s="15">
        <v>79.6</v>
      </c>
      <c r="H10" s="15">
        <f t="shared" si="1"/>
        <v>31.84</v>
      </c>
      <c r="I10" s="15">
        <f t="shared" si="2"/>
        <v>78.64</v>
      </c>
      <c r="J10" s="23">
        <v>6</v>
      </c>
      <c r="K10" s="23"/>
      <c r="L10" s="24">
        <v>19</v>
      </c>
    </row>
    <row r="11" spans="1:12" s="2" customFormat="1" ht="27.75" customHeight="1">
      <c r="A11" s="11">
        <v>7</v>
      </c>
      <c r="B11" s="12" t="s">
        <v>14</v>
      </c>
      <c r="C11" s="12" t="s">
        <v>15</v>
      </c>
      <c r="D11" s="13" t="s">
        <v>23</v>
      </c>
      <c r="E11" s="14">
        <v>79.5</v>
      </c>
      <c r="F11" s="15">
        <f t="shared" si="0"/>
        <v>47.699999999999996</v>
      </c>
      <c r="G11" s="16">
        <v>76.8</v>
      </c>
      <c r="H11" s="15">
        <f t="shared" si="1"/>
        <v>30.72</v>
      </c>
      <c r="I11" s="15">
        <f t="shared" si="2"/>
        <v>78.41999999999999</v>
      </c>
      <c r="J11" s="23">
        <v>7</v>
      </c>
      <c r="K11" s="23"/>
      <c r="L11" s="24">
        <v>1</v>
      </c>
    </row>
    <row r="12" spans="1:12" s="2" customFormat="1" ht="27.75" customHeight="1">
      <c r="A12" s="11">
        <v>8</v>
      </c>
      <c r="B12" s="12" t="s">
        <v>14</v>
      </c>
      <c r="C12" s="12" t="s">
        <v>15</v>
      </c>
      <c r="D12" s="13" t="s">
        <v>24</v>
      </c>
      <c r="E12" s="14">
        <v>78.5</v>
      </c>
      <c r="F12" s="15">
        <f t="shared" si="0"/>
        <v>47.1</v>
      </c>
      <c r="G12" s="15">
        <v>77.6</v>
      </c>
      <c r="H12" s="15">
        <f t="shared" si="1"/>
        <v>31.04</v>
      </c>
      <c r="I12" s="15">
        <f t="shared" si="2"/>
        <v>78.14</v>
      </c>
      <c r="J12" s="23">
        <v>8</v>
      </c>
      <c r="K12" s="23"/>
      <c r="L12" s="24">
        <v>17</v>
      </c>
    </row>
    <row r="13" spans="1:12" s="2" customFormat="1" ht="27.75" customHeight="1">
      <c r="A13" s="11">
        <v>9</v>
      </c>
      <c r="B13" s="12" t="s">
        <v>14</v>
      </c>
      <c r="C13" s="12" t="s">
        <v>15</v>
      </c>
      <c r="D13" s="13" t="s">
        <v>25</v>
      </c>
      <c r="E13" s="14">
        <v>77.5</v>
      </c>
      <c r="F13" s="15">
        <f t="shared" si="0"/>
        <v>46.5</v>
      </c>
      <c r="G13" s="15">
        <v>78</v>
      </c>
      <c r="H13" s="15">
        <f t="shared" si="1"/>
        <v>31.200000000000003</v>
      </c>
      <c r="I13" s="15">
        <f t="shared" si="2"/>
        <v>77.7</v>
      </c>
      <c r="J13" s="23">
        <v>9</v>
      </c>
      <c r="K13" s="23"/>
      <c r="L13" s="24">
        <v>16</v>
      </c>
    </row>
    <row r="14" spans="1:12" s="2" customFormat="1" ht="27.75" customHeight="1">
      <c r="A14" s="11">
        <v>10</v>
      </c>
      <c r="B14" s="12" t="s">
        <v>14</v>
      </c>
      <c r="C14" s="12" t="s">
        <v>15</v>
      </c>
      <c r="D14" s="13" t="s">
        <v>26</v>
      </c>
      <c r="E14" s="14">
        <v>78</v>
      </c>
      <c r="F14" s="15">
        <f t="shared" si="0"/>
        <v>46.8</v>
      </c>
      <c r="G14" s="15">
        <v>75.6</v>
      </c>
      <c r="H14" s="15">
        <f t="shared" si="1"/>
        <v>30.24</v>
      </c>
      <c r="I14" s="15">
        <f t="shared" si="2"/>
        <v>77.03999999999999</v>
      </c>
      <c r="J14" s="23">
        <v>10</v>
      </c>
      <c r="K14" s="23"/>
      <c r="L14" s="24">
        <v>15</v>
      </c>
    </row>
    <row r="15" spans="1:12" s="2" customFormat="1" ht="27.75" customHeight="1">
      <c r="A15" s="11">
        <v>11</v>
      </c>
      <c r="B15" s="12" t="s">
        <v>14</v>
      </c>
      <c r="C15" s="12" t="s">
        <v>27</v>
      </c>
      <c r="D15" s="13" t="s">
        <v>28</v>
      </c>
      <c r="E15" s="14">
        <v>89.5</v>
      </c>
      <c r="F15" s="15">
        <f t="shared" si="0"/>
        <v>53.699999999999996</v>
      </c>
      <c r="G15" s="15">
        <v>81.6</v>
      </c>
      <c r="H15" s="15">
        <f t="shared" si="1"/>
        <v>32.64</v>
      </c>
      <c r="I15" s="15">
        <f t="shared" si="2"/>
        <v>86.34</v>
      </c>
      <c r="J15" s="23">
        <v>1</v>
      </c>
      <c r="K15" s="23" t="s">
        <v>17</v>
      </c>
      <c r="L15" s="24">
        <v>7</v>
      </c>
    </row>
    <row r="16" spans="1:12" s="2" customFormat="1" ht="27.75" customHeight="1">
      <c r="A16" s="11">
        <v>12</v>
      </c>
      <c r="B16" s="12" t="s">
        <v>14</v>
      </c>
      <c r="C16" s="12" t="s">
        <v>27</v>
      </c>
      <c r="D16" s="13" t="s">
        <v>29</v>
      </c>
      <c r="E16" s="14">
        <v>86</v>
      </c>
      <c r="F16" s="15">
        <f t="shared" si="0"/>
        <v>51.6</v>
      </c>
      <c r="G16" s="15">
        <v>81.2</v>
      </c>
      <c r="H16" s="15">
        <f t="shared" si="1"/>
        <v>32.480000000000004</v>
      </c>
      <c r="I16" s="15">
        <f t="shared" si="2"/>
        <v>84.08000000000001</v>
      </c>
      <c r="J16" s="23">
        <v>2</v>
      </c>
      <c r="K16" s="23" t="s">
        <v>17</v>
      </c>
      <c r="L16" s="24">
        <v>8</v>
      </c>
    </row>
    <row r="17" spans="1:12" s="2" customFormat="1" ht="27.75" customHeight="1">
      <c r="A17" s="11">
        <v>13</v>
      </c>
      <c r="B17" s="12" t="s">
        <v>14</v>
      </c>
      <c r="C17" s="12" t="s">
        <v>27</v>
      </c>
      <c r="D17" s="13" t="s">
        <v>30</v>
      </c>
      <c r="E17" s="14">
        <v>84.5</v>
      </c>
      <c r="F17" s="15">
        <f t="shared" si="0"/>
        <v>50.699999999999996</v>
      </c>
      <c r="G17" s="16">
        <v>81.6</v>
      </c>
      <c r="H17" s="15">
        <f t="shared" si="1"/>
        <v>32.64</v>
      </c>
      <c r="I17" s="15">
        <f t="shared" si="2"/>
        <v>83.34</v>
      </c>
      <c r="J17" s="23">
        <v>3</v>
      </c>
      <c r="K17" s="23" t="s">
        <v>17</v>
      </c>
      <c r="L17" s="24">
        <v>4</v>
      </c>
    </row>
    <row r="18" spans="1:12" s="2" customFormat="1" ht="27.75" customHeight="1">
      <c r="A18" s="11">
        <v>14</v>
      </c>
      <c r="B18" s="12" t="s">
        <v>14</v>
      </c>
      <c r="C18" s="12" t="s">
        <v>27</v>
      </c>
      <c r="D18" s="13" t="s">
        <v>31</v>
      </c>
      <c r="E18" s="14">
        <v>82</v>
      </c>
      <c r="F18" s="15">
        <f t="shared" si="0"/>
        <v>49.199999999999996</v>
      </c>
      <c r="G18" s="16">
        <v>84</v>
      </c>
      <c r="H18" s="15">
        <f t="shared" si="1"/>
        <v>33.6</v>
      </c>
      <c r="I18" s="15">
        <f t="shared" si="2"/>
        <v>82.8</v>
      </c>
      <c r="J18" s="23">
        <v>4</v>
      </c>
      <c r="K18" s="23" t="s">
        <v>17</v>
      </c>
      <c r="L18" s="24">
        <v>3</v>
      </c>
    </row>
    <row r="19" spans="1:12" s="2" customFormat="1" ht="27.75" customHeight="1">
      <c r="A19" s="11">
        <v>15</v>
      </c>
      <c r="B19" s="12" t="s">
        <v>14</v>
      </c>
      <c r="C19" s="12" t="s">
        <v>27</v>
      </c>
      <c r="D19" s="13" t="s">
        <v>32</v>
      </c>
      <c r="E19" s="14">
        <v>83</v>
      </c>
      <c r="F19" s="15">
        <f t="shared" si="0"/>
        <v>49.8</v>
      </c>
      <c r="G19" s="15">
        <v>81.4</v>
      </c>
      <c r="H19" s="15">
        <f t="shared" si="1"/>
        <v>32.56</v>
      </c>
      <c r="I19" s="15">
        <f t="shared" si="2"/>
        <v>82.36</v>
      </c>
      <c r="J19" s="23">
        <v>5</v>
      </c>
      <c r="K19" s="23" t="s">
        <v>17</v>
      </c>
      <c r="L19" s="24">
        <v>18</v>
      </c>
    </row>
    <row r="20" spans="1:12" s="2" customFormat="1" ht="27.75" customHeight="1">
      <c r="A20" s="11">
        <v>16</v>
      </c>
      <c r="B20" s="12" t="s">
        <v>14</v>
      </c>
      <c r="C20" s="12" t="s">
        <v>27</v>
      </c>
      <c r="D20" s="13" t="s">
        <v>33</v>
      </c>
      <c r="E20" s="14">
        <v>82</v>
      </c>
      <c r="F20" s="15">
        <f t="shared" si="0"/>
        <v>49.199999999999996</v>
      </c>
      <c r="G20" s="16">
        <v>80.8</v>
      </c>
      <c r="H20" s="15">
        <f t="shared" si="1"/>
        <v>32.32</v>
      </c>
      <c r="I20" s="15">
        <f t="shared" si="2"/>
        <v>81.52</v>
      </c>
      <c r="J20" s="23">
        <v>6</v>
      </c>
      <c r="K20" s="23"/>
      <c r="L20" s="24">
        <v>5</v>
      </c>
    </row>
    <row r="21" spans="1:12" s="2" customFormat="1" ht="27.75" customHeight="1">
      <c r="A21" s="11">
        <v>17</v>
      </c>
      <c r="B21" s="12" t="s">
        <v>14</v>
      </c>
      <c r="C21" s="12" t="s">
        <v>27</v>
      </c>
      <c r="D21" s="13" t="s">
        <v>34</v>
      </c>
      <c r="E21" s="14">
        <v>82</v>
      </c>
      <c r="F21" s="15">
        <f t="shared" si="0"/>
        <v>49.199999999999996</v>
      </c>
      <c r="G21" s="15">
        <v>78.8</v>
      </c>
      <c r="H21" s="15">
        <f t="shared" si="1"/>
        <v>31.52</v>
      </c>
      <c r="I21" s="15">
        <f t="shared" si="2"/>
        <v>80.72</v>
      </c>
      <c r="J21" s="23">
        <v>7</v>
      </c>
      <c r="K21" s="23"/>
      <c r="L21" s="24">
        <v>12</v>
      </c>
    </row>
    <row r="22" spans="1:12" s="2" customFormat="1" ht="27.75" customHeight="1">
      <c r="A22" s="11">
        <v>18</v>
      </c>
      <c r="B22" s="12" t="s">
        <v>14</v>
      </c>
      <c r="C22" s="12" t="s">
        <v>27</v>
      </c>
      <c r="D22" s="13" t="s">
        <v>35</v>
      </c>
      <c r="E22" s="14">
        <v>81</v>
      </c>
      <c r="F22" s="15">
        <f t="shared" si="0"/>
        <v>48.6</v>
      </c>
      <c r="G22" s="16">
        <v>78.2</v>
      </c>
      <c r="H22" s="15">
        <f t="shared" si="1"/>
        <v>31.28</v>
      </c>
      <c r="I22" s="15">
        <f t="shared" si="2"/>
        <v>79.88</v>
      </c>
      <c r="J22" s="23">
        <v>8</v>
      </c>
      <c r="K22" s="23"/>
      <c r="L22" s="24">
        <v>2</v>
      </c>
    </row>
    <row r="23" spans="1:12" s="2" customFormat="1" ht="27.75" customHeight="1">
      <c r="A23" s="11">
        <v>19</v>
      </c>
      <c r="B23" s="12" t="s">
        <v>14</v>
      </c>
      <c r="C23" s="12" t="s">
        <v>27</v>
      </c>
      <c r="D23" s="13" t="s">
        <v>36</v>
      </c>
      <c r="E23" s="14">
        <v>81</v>
      </c>
      <c r="F23" s="15">
        <f t="shared" si="0"/>
        <v>48.6</v>
      </c>
      <c r="G23" s="15">
        <v>77.4</v>
      </c>
      <c r="H23" s="15">
        <f t="shared" si="1"/>
        <v>30.960000000000004</v>
      </c>
      <c r="I23" s="15">
        <f t="shared" si="2"/>
        <v>79.56</v>
      </c>
      <c r="J23" s="23">
        <v>9</v>
      </c>
      <c r="K23" s="23"/>
      <c r="L23" s="24">
        <v>11</v>
      </c>
    </row>
    <row r="24" spans="1:12" s="2" customFormat="1" ht="27.75" customHeight="1">
      <c r="A24" s="11">
        <v>20</v>
      </c>
      <c r="B24" s="12" t="s">
        <v>14</v>
      </c>
      <c r="C24" s="12" t="s">
        <v>27</v>
      </c>
      <c r="D24" s="17" t="s">
        <v>37</v>
      </c>
      <c r="E24" s="15">
        <v>80</v>
      </c>
      <c r="F24" s="15">
        <f t="shared" si="0"/>
        <v>48</v>
      </c>
      <c r="G24" s="15">
        <v>77</v>
      </c>
      <c r="H24" s="15">
        <f t="shared" si="1"/>
        <v>30.8</v>
      </c>
      <c r="I24" s="15">
        <f t="shared" si="2"/>
        <v>78.8</v>
      </c>
      <c r="J24" s="23">
        <v>10</v>
      </c>
      <c r="K24" s="23"/>
      <c r="L24" s="24">
        <v>6</v>
      </c>
    </row>
    <row r="25" spans="1:12" s="2" customFormat="1" ht="27.75" customHeight="1">
      <c r="A25" s="11">
        <v>21</v>
      </c>
      <c r="B25" s="12" t="s">
        <v>14</v>
      </c>
      <c r="C25" s="12" t="s">
        <v>38</v>
      </c>
      <c r="D25" s="13" t="s">
        <v>39</v>
      </c>
      <c r="E25" s="14">
        <v>80</v>
      </c>
      <c r="F25" s="15">
        <f t="shared" si="0"/>
        <v>48</v>
      </c>
      <c r="G25" s="15">
        <v>81.8</v>
      </c>
      <c r="H25" s="15">
        <f t="shared" si="1"/>
        <v>32.72</v>
      </c>
      <c r="I25" s="15">
        <f t="shared" si="2"/>
        <v>80.72</v>
      </c>
      <c r="J25" s="23">
        <v>1</v>
      </c>
      <c r="K25" s="23" t="s">
        <v>17</v>
      </c>
      <c r="L25" s="24">
        <v>11</v>
      </c>
    </row>
    <row r="26" spans="1:12" s="2" customFormat="1" ht="27.75" customHeight="1">
      <c r="A26" s="11">
        <v>22</v>
      </c>
      <c r="B26" s="12" t="s">
        <v>14</v>
      </c>
      <c r="C26" s="12" t="s">
        <v>38</v>
      </c>
      <c r="D26" s="13" t="s">
        <v>40</v>
      </c>
      <c r="E26" s="14">
        <v>79.5</v>
      </c>
      <c r="F26" s="15">
        <f t="shared" si="0"/>
        <v>47.699999999999996</v>
      </c>
      <c r="G26" s="15">
        <v>78.8</v>
      </c>
      <c r="H26" s="15">
        <f t="shared" si="1"/>
        <v>31.52</v>
      </c>
      <c r="I26" s="15">
        <f t="shared" si="2"/>
        <v>79.22</v>
      </c>
      <c r="J26" s="23">
        <v>2</v>
      </c>
      <c r="K26" s="23" t="s">
        <v>17</v>
      </c>
      <c r="L26" s="24">
        <v>13</v>
      </c>
    </row>
    <row r="27" spans="1:12" s="2" customFormat="1" ht="27.75" customHeight="1">
      <c r="A27" s="11">
        <v>23</v>
      </c>
      <c r="B27" s="12" t="s">
        <v>14</v>
      </c>
      <c r="C27" s="12" t="s">
        <v>38</v>
      </c>
      <c r="D27" s="13" t="s">
        <v>41</v>
      </c>
      <c r="E27" s="14">
        <v>77.5</v>
      </c>
      <c r="F27" s="15">
        <f t="shared" si="0"/>
        <v>46.5</v>
      </c>
      <c r="G27" s="15">
        <v>80.4</v>
      </c>
      <c r="H27" s="15">
        <f t="shared" si="1"/>
        <v>32.160000000000004</v>
      </c>
      <c r="I27" s="15">
        <f t="shared" si="2"/>
        <v>78.66</v>
      </c>
      <c r="J27" s="23">
        <v>3</v>
      </c>
      <c r="K27" s="23" t="s">
        <v>17</v>
      </c>
      <c r="L27" s="24">
        <v>18</v>
      </c>
    </row>
    <row r="28" spans="1:12" s="2" customFormat="1" ht="27.75" customHeight="1">
      <c r="A28" s="11">
        <v>24</v>
      </c>
      <c r="B28" s="12" t="s">
        <v>14</v>
      </c>
      <c r="C28" s="12" t="s">
        <v>38</v>
      </c>
      <c r="D28" s="13" t="s">
        <v>42</v>
      </c>
      <c r="E28" s="14">
        <v>78.5</v>
      </c>
      <c r="F28" s="15">
        <f t="shared" si="0"/>
        <v>47.1</v>
      </c>
      <c r="G28" s="15">
        <v>77.6</v>
      </c>
      <c r="H28" s="15">
        <f t="shared" si="1"/>
        <v>31.04</v>
      </c>
      <c r="I28" s="15">
        <f t="shared" si="2"/>
        <v>78.14</v>
      </c>
      <c r="J28" s="23">
        <v>4</v>
      </c>
      <c r="K28" s="23" t="s">
        <v>17</v>
      </c>
      <c r="L28" s="24">
        <v>8</v>
      </c>
    </row>
    <row r="29" spans="1:12" s="2" customFormat="1" ht="27.75" customHeight="1">
      <c r="A29" s="11">
        <v>25</v>
      </c>
      <c r="B29" s="12" t="s">
        <v>14</v>
      </c>
      <c r="C29" s="12" t="s">
        <v>38</v>
      </c>
      <c r="D29" s="13" t="s">
        <v>43</v>
      </c>
      <c r="E29" s="14">
        <v>76</v>
      </c>
      <c r="F29" s="15">
        <f t="shared" si="0"/>
        <v>45.6</v>
      </c>
      <c r="G29" s="15">
        <v>80.6</v>
      </c>
      <c r="H29" s="15">
        <f t="shared" si="1"/>
        <v>32.24</v>
      </c>
      <c r="I29" s="15">
        <f t="shared" si="2"/>
        <v>77.84</v>
      </c>
      <c r="J29" s="23">
        <v>5</v>
      </c>
      <c r="K29" s="23" t="s">
        <v>17</v>
      </c>
      <c r="L29" s="24">
        <v>16</v>
      </c>
    </row>
    <row r="30" spans="1:12" s="2" customFormat="1" ht="27.75" customHeight="1">
      <c r="A30" s="11">
        <v>26</v>
      </c>
      <c r="B30" s="12" t="s">
        <v>14</v>
      </c>
      <c r="C30" s="12" t="s">
        <v>38</v>
      </c>
      <c r="D30" s="13" t="s">
        <v>44</v>
      </c>
      <c r="E30" s="14">
        <v>76.5</v>
      </c>
      <c r="F30" s="15">
        <f t="shared" si="0"/>
        <v>45.9</v>
      </c>
      <c r="G30" s="15">
        <v>78.8</v>
      </c>
      <c r="H30" s="15">
        <f t="shared" si="1"/>
        <v>31.52</v>
      </c>
      <c r="I30" s="15">
        <f t="shared" si="2"/>
        <v>77.42</v>
      </c>
      <c r="J30" s="23">
        <v>6</v>
      </c>
      <c r="K30" s="23"/>
      <c r="L30" s="24">
        <v>14</v>
      </c>
    </row>
    <row r="31" spans="1:12" s="2" customFormat="1" ht="27.75" customHeight="1">
      <c r="A31" s="11">
        <v>27</v>
      </c>
      <c r="B31" s="12" t="s">
        <v>14</v>
      </c>
      <c r="C31" s="12" t="s">
        <v>38</v>
      </c>
      <c r="D31" s="13" t="s">
        <v>45</v>
      </c>
      <c r="E31" s="14">
        <v>76</v>
      </c>
      <c r="F31" s="15">
        <f t="shared" si="0"/>
        <v>45.6</v>
      </c>
      <c r="G31" s="15">
        <v>79.4</v>
      </c>
      <c r="H31" s="15">
        <f t="shared" si="1"/>
        <v>31.760000000000005</v>
      </c>
      <c r="I31" s="15">
        <f t="shared" si="2"/>
        <v>77.36000000000001</v>
      </c>
      <c r="J31" s="23">
        <v>7</v>
      </c>
      <c r="K31" s="23"/>
      <c r="L31" s="24">
        <v>19</v>
      </c>
    </row>
    <row r="32" spans="1:12" s="2" customFormat="1" ht="27.75" customHeight="1">
      <c r="A32" s="11">
        <v>28</v>
      </c>
      <c r="B32" s="12" t="s">
        <v>14</v>
      </c>
      <c r="C32" s="12" t="s">
        <v>38</v>
      </c>
      <c r="D32" s="13" t="s">
        <v>46</v>
      </c>
      <c r="E32" s="14">
        <v>75</v>
      </c>
      <c r="F32" s="15">
        <f t="shared" si="0"/>
        <v>45</v>
      </c>
      <c r="G32" s="16">
        <v>77.4</v>
      </c>
      <c r="H32" s="15">
        <f t="shared" si="1"/>
        <v>30.960000000000004</v>
      </c>
      <c r="I32" s="15">
        <f t="shared" si="2"/>
        <v>75.96000000000001</v>
      </c>
      <c r="J32" s="23">
        <v>8</v>
      </c>
      <c r="K32" s="23"/>
      <c r="L32" s="24">
        <v>1</v>
      </c>
    </row>
    <row r="33" spans="1:12" s="2" customFormat="1" ht="27.75" customHeight="1">
      <c r="A33" s="11">
        <v>29</v>
      </c>
      <c r="B33" s="12" t="s">
        <v>14</v>
      </c>
      <c r="C33" s="12" t="s">
        <v>38</v>
      </c>
      <c r="D33" s="13" t="s">
        <v>47</v>
      </c>
      <c r="E33" s="14">
        <v>75.5</v>
      </c>
      <c r="F33" s="15">
        <f t="shared" si="0"/>
        <v>45.3</v>
      </c>
      <c r="G33" s="15">
        <v>75.6</v>
      </c>
      <c r="H33" s="15">
        <f t="shared" si="1"/>
        <v>30.24</v>
      </c>
      <c r="I33" s="15">
        <f t="shared" si="2"/>
        <v>75.53999999999999</v>
      </c>
      <c r="J33" s="23">
        <v>9</v>
      </c>
      <c r="K33" s="23"/>
      <c r="L33" s="24">
        <v>15</v>
      </c>
    </row>
    <row r="34" spans="1:12" s="2" customFormat="1" ht="27.75" customHeight="1">
      <c r="A34" s="11">
        <v>30</v>
      </c>
      <c r="B34" s="12" t="s">
        <v>14</v>
      </c>
      <c r="C34" s="12" t="s">
        <v>38</v>
      </c>
      <c r="D34" s="13" t="s">
        <v>48</v>
      </c>
      <c r="E34" s="14">
        <v>75</v>
      </c>
      <c r="F34" s="15">
        <f t="shared" si="0"/>
        <v>45</v>
      </c>
      <c r="G34" s="16">
        <v>72.4</v>
      </c>
      <c r="H34" s="15">
        <f t="shared" si="1"/>
        <v>28.960000000000004</v>
      </c>
      <c r="I34" s="15">
        <f t="shared" si="2"/>
        <v>73.96000000000001</v>
      </c>
      <c r="J34" s="23">
        <v>10</v>
      </c>
      <c r="K34" s="23"/>
      <c r="L34" s="24">
        <v>4</v>
      </c>
    </row>
    <row r="35" spans="1:12" s="2" customFormat="1" ht="27.75" customHeight="1">
      <c r="A35" s="11">
        <v>31</v>
      </c>
      <c r="B35" s="12" t="s">
        <v>14</v>
      </c>
      <c r="C35" s="12" t="s">
        <v>49</v>
      </c>
      <c r="D35" s="13" t="s">
        <v>50</v>
      </c>
      <c r="E35" s="14">
        <v>86</v>
      </c>
      <c r="F35" s="15">
        <f t="shared" si="0"/>
        <v>51.6</v>
      </c>
      <c r="G35" s="15">
        <v>80.2</v>
      </c>
      <c r="H35" s="15">
        <f t="shared" si="1"/>
        <v>32.080000000000005</v>
      </c>
      <c r="I35" s="15">
        <f t="shared" si="2"/>
        <v>83.68</v>
      </c>
      <c r="J35" s="23">
        <v>1</v>
      </c>
      <c r="K35" s="23" t="s">
        <v>17</v>
      </c>
      <c r="L35" s="24">
        <v>12</v>
      </c>
    </row>
    <row r="36" spans="1:12" s="2" customFormat="1" ht="27.75" customHeight="1">
      <c r="A36" s="11">
        <v>32</v>
      </c>
      <c r="B36" s="12" t="s">
        <v>14</v>
      </c>
      <c r="C36" s="12" t="s">
        <v>49</v>
      </c>
      <c r="D36" s="13" t="s">
        <v>51</v>
      </c>
      <c r="E36" s="14">
        <v>86.5</v>
      </c>
      <c r="F36" s="15">
        <f t="shared" si="0"/>
        <v>51.9</v>
      </c>
      <c r="G36" s="15">
        <v>78</v>
      </c>
      <c r="H36" s="15">
        <f t="shared" si="1"/>
        <v>31.200000000000003</v>
      </c>
      <c r="I36" s="15">
        <f t="shared" si="2"/>
        <v>83.1</v>
      </c>
      <c r="J36" s="23">
        <v>2</v>
      </c>
      <c r="K36" s="23" t="s">
        <v>17</v>
      </c>
      <c r="L36" s="24">
        <v>17</v>
      </c>
    </row>
    <row r="37" spans="1:12" s="2" customFormat="1" ht="27.75" customHeight="1">
      <c r="A37" s="11">
        <v>33</v>
      </c>
      <c r="B37" s="12" t="s">
        <v>14</v>
      </c>
      <c r="C37" s="12" t="s">
        <v>49</v>
      </c>
      <c r="D37" s="13" t="s">
        <v>52</v>
      </c>
      <c r="E37" s="14">
        <v>84.5</v>
      </c>
      <c r="F37" s="15">
        <f t="shared" si="0"/>
        <v>50.699999999999996</v>
      </c>
      <c r="G37" s="15">
        <v>78.6</v>
      </c>
      <c r="H37" s="15">
        <f t="shared" si="1"/>
        <v>31.439999999999998</v>
      </c>
      <c r="I37" s="15">
        <f t="shared" si="2"/>
        <v>82.13999999999999</v>
      </c>
      <c r="J37" s="23">
        <v>3</v>
      </c>
      <c r="K37" s="23" t="s">
        <v>17</v>
      </c>
      <c r="L37" s="24">
        <v>20</v>
      </c>
    </row>
    <row r="38" spans="1:12" s="2" customFormat="1" ht="27.75" customHeight="1">
      <c r="A38" s="11">
        <v>34</v>
      </c>
      <c r="B38" s="12" t="s">
        <v>14</v>
      </c>
      <c r="C38" s="12" t="s">
        <v>49</v>
      </c>
      <c r="D38" s="13" t="s">
        <v>53</v>
      </c>
      <c r="E38" s="14">
        <v>82.5</v>
      </c>
      <c r="F38" s="15">
        <f t="shared" si="0"/>
        <v>49.5</v>
      </c>
      <c r="G38" s="15">
        <v>81.4</v>
      </c>
      <c r="H38" s="15">
        <f t="shared" si="1"/>
        <v>32.56</v>
      </c>
      <c r="I38" s="15">
        <f t="shared" si="2"/>
        <v>82.06</v>
      </c>
      <c r="J38" s="23">
        <v>4</v>
      </c>
      <c r="K38" s="23" t="s">
        <v>17</v>
      </c>
      <c r="L38" s="24">
        <v>6</v>
      </c>
    </row>
    <row r="39" spans="1:12" s="2" customFormat="1" ht="27.75" customHeight="1">
      <c r="A39" s="11">
        <v>35</v>
      </c>
      <c r="B39" s="12" t="s">
        <v>14</v>
      </c>
      <c r="C39" s="12" t="s">
        <v>49</v>
      </c>
      <c r="D39" s="13" t="s">
        <v>54</v>
      </c>
      <c r="E39" s="14">
        <v>83</v>
      </c>
      <c r="F39" s="15">
        <f t="shared" si="0"/>
        <v>49.8</v>
      </c>
      <c r="G39" s="15">
        <v>80.6</v>
      </c>
      <c r="H39" s="15">
        <f t="shared" si="1"/>
        <v>32.24</v>
      </c>
      <c r="I39" s="15">
        <f t="shared" si="2"/>
        <v>82.03999999999999</v>
      </c>
      <c r="J39" s="23">
        <v>5</v>
      </c>
      <c r="K39" s="23" t="s">
        <v>17</v>
      </c>
      <c r="L39" s="24">
        <v>10</v>
      </c>
    </row>
    <row r="40" spans="1:12" s="2" customFormat="1" ht="27.75" customHeight="1">
      <c r="A40" s="11">
        <v>36</v>
      </c>
      <c r="B40" s="12" t="s">
        <v>14</v>
      </c>
      <c r="C40" s="12" t="s">
        <v>49</v>
      </c>
      <c r="D40" s="13" t="s">
        <v>55</v>
      </c>
      <c r="E40" s="14">
        <v>81.5</v>
      </c>
      <c r="F40" s="15">
        <f t="shared" si="0"/>
        <v>48.9</v>
      </c>
      <c r="G40" s="16">
        <v>81.8</v>
      </c>
      <c r="H40" s="15">
        <f t="shared" si="1"/>
        <v>32.72</v>
      </c>
      <c r="I40" s="15">
        <f t="shared" si="2"/>
        <v>81.62</v>
      </c>
      <c r="J40" s="23">
        <v>6</v>
      </c>
      <c r="K40" s="23"/>
      <c r="L40" s="24">
        <v>3</v>
      </c>
    </row>
    <row r="41" spans="1:12" s="2" customFormat="1" ht="27.75" customHeight="1">
      <c r="A41" s="11">
        <v>37</v>
      </c>
      <c r="B41" s="12" t="s">
        <v>14</v>
      </c>
      <c r="C41" s="12" t="s">
        <v>49</v>
      </c>
      <c r="D41" s="13" t="s">
        <v>56</v>
      </c>
      <c r="E41" s="14">
        <v>81.5</v>
      </c>
      <c r="F41" s="15">
        <f t="shared" si="0"/>
        <v>48.9</v>
      </c>
      <c r="G41" s="16">
        <v>81.4</v>
      </c>
      <c r="H41" s="15">
        <f t="shared" si="1"/>
        <v>32.56</v>
      </c>
      <c r="I41" s="15">
        <f t="shared" si="2"/>
        <v>81.46000000000001</v>
      </c>
      <c r="J41" s="23">
        <v>7</v>
      </c>
      <c r="K41" s="23"/>
      <c r="L41" s="24">
        <v>5</v>
      </c>
    </row>
    <row r="42" spans="1:12" s="2" customFormat="1" ht="27.75" customHeight="1">
      <c r="A42" s="11">
        <v>38</v>
      </c>
      <c r="B42" s="12" t="s">
        <v>14</v>
      </c>
      <c r="C42" s="12" t="s">
        <v>49</v>
      </c>
      <c r="D42" s="13" t="s">
        <v>57</v>
      </c>
      <c r="E42" s="14">
        <v>82.5</v>
      </c>
      <c r="F42" s="15">
        <f t="shared" si="0"/>
        <v>49.5</v>
      </c>
      <c r="G42" s="16">
        <v>79.6</v>
      </c>
      <c r="H42" s="15">
        <f t="shared" si="1"/>
        <v>31.84</v>
      </c>
      <c r="I42" s="15">
        <f t="shared" si="2"/>
        <v>81.34</v>
      </c>
      <c r="J42" s="23">
        <v>8</v>
      </c>
      <c r="K42" s="23"/>
      <c r="L42" s="24">
        <v>2</v>
      </c>
    </row>
    <row r="43" spans="1:12" s="2" customFormat="1" ht="27.75" customHeight="1">
      <c r="A43" s="11">
        <v>39</v>
      </c>
      <c r="B43" s="12" t="s">
        <v>14</v>
      </c>
      <c r="C43" s="12" t="s">
        <v>49</v>
      </c>
      <c r="D43" s="13" t="s">
        <v>58</v>
      </c>
      <c r="E43" s="14">
        <v>81</v>
      </c>
      <c r="F43" s="15">
        <f t="shared" si="0"/>
        <v>48.6</v>
      </c>
      <c r="G43" s="15">
        <v>80.4</v>
      </c>
      <c r="H43" s="15">
        <f t="shared" si="1"/>
        <v>32.160000000000004</v>
      </c>
      <c r="I43" s="15">
        <f t="shared" si="2"/>
        <v>80.76</v>
      </c>
      <c r="J43" s="23">
        <v>9</v>
      </c>
      <c r="K43" s="23"/>
      <c r="L43" s="24">
        <v>9</v>
      </c>
    </row>
    <row r="44" spans="1:12" s="2" customFormat="1" ht="27.75" customHeight="1">
      <c r="A44" s="11">
        <v>40</v>
      </c>
      <c r="B44" s="12" t="s">
        <v>14</v>
      </c>
      <c r="C44" s="12" t="s">
        <v>49</v>
      </c>
      <c r="D44" s="17" t="s">
        <v>59</v>
      </c>
      <c r="E44" s="15">
        <v>80.5</v>
      </c>
      <c r="F44" s="15">
        <f t="shared" si="0"/>
        <v>48.3</v>
      </c>
      <c r="G44" s="15">
        <v>77</v>
      </c>
      <c r="H44" s="15">
        <f t="shared" si="1"/>
        <v>30.8</v>
      </c>
      <c r="I44" s="15">
        <f t="shared" si="2"/>
        <v>79.1</v>
      </c>
      <c r="J44" s="23">
        <v>10</v>
      </c>
      <c r="K44" s="23"/>
      <c r="L44" s="24">
        <v>7</v>
      </c>
    </row>
    <row r="45" spans="1:12" s="2" customFormat="1" ht="27.75" customHeight="1">
      <c r="A45" s="11">
        <v>41</v>
      </c>
      <c r="B45" s="12" t="s">
        <v>14</v>
      </c>
      <c r="C45" s="12" t="s">
        <v>60</v>
      </c>
      <c r="D45" s="13" t="s">
        <v>61</v>
      </c>
      <c r="E45" s="14">
        <v>84</v>
      </c>
      <c r="F45" s="15">
        <f t="shared" si="0"/>
        <v>50.4</v>
      </c>
      <c r="G45" s="15">
        <v>80.6</v>
      </c>
      <c r="H45" s="15">
        <f t="shared" si="1"/>
        <v>32.24</v>
      </c>
      <c r="I45" s="15">
        <f t="shared" si="2"/>
        <v>82.64</v>
      </c>
      <c r="J45" s="23">
        <v>1</v>
      </c>
      <c r="K45" s="23" t="s">
        <v>17</v>
      </c>
      <c r="L45" s="24">
        <v>15</v>
      </c>
    </row>
    <row r="46" spans="1:12" s="2" customFormat="1" ht="27.75" customHeight="1">
      <c r="A46" s="11">
        <v>42</v>
      </c>
      <c r="B46" s="12" t="s">
        <v>14</v>
      </c>
      <c r="C46" s="12" t="s">
        <v>60</v>
      </c>
      <c r="D46" s="13" t="s">
        <v>62</v>
      </c>
      <c r="E46" s="14">
        <v>78.5</v>
      </c>
      <c r="F46" s="15">
        <f t="shared" si="0"/>
        <v>47.1</v>
      </c>
      <c r="G46" s="15">
        <v>79.2</v>
      </c>
      <c r="H46" s="15">
        <f t="shared" si="1"/>
        <v>31.680000000000003</v>
      </c>
      <c r="I46" s="15">
        <f t="shared" si="2"/>
        <v>78.78</v>
      </c>
      <c r="J46" s="23">
        <v>2</v>
      </c>
      <c r="K46" s="23" t="s">
        <v>17</v>
      </c>
      <c r="L46" s="24">
        <v>9</v>
      </c>
    </row>
    <row r="47" spans="1:12" s="2" customFormat="1" ht="27.75" customHeight="1">
      <c r="A47" s="11">
        <v>43</v>
      </c>
      <c r="B47" s="12" t="s">
        <v>14</v>
      </c>
      <c r="C47" s="12" t="s">
        <v>60</v>
      </c>
      <c r="D47" s="13" t="s">
        <v>63</v>
      </c>
      <c r="E47" s="14">
        <v>74</v>
      </c>
      <c r="F47" s="15">
        <f t="shared" si="0"/>
        <v>44.4</v>
      </c>
      <c r="G47" s="15">
        <v>79</v>
      </c>
      <c r="H47" s="15">
        <f t="shared" si="1"/>
        <v>31.6</v>
      </c>
      <c r="I47" s="15">
        <f t="shared" si="2"/>
        <v>76</v>
      </c>
      <c r="J47" s="23">
        <v>3</v>
      </c>
      <c r="K47" s="23" t="s">
        <v>17</v>
      </c>
      <c r="L47" s="24">
        <v>20</v>
      </c>
    </row>
    <row r="48" spans="1:12" s="2" customFormat="1" ht="27.75" customHeight="1">
      <c r="A48" s="11">
        <v>44</v>
      </c>
      <c r="B48" s="12" t="s">
        <v>14</v>
      </c>
      <c r="C48" s="12" t="s">
        <v>60</v>
      </c>
      <c r="D48" s="13" t="s">
        <v>64</v>
      </c>
      <c r="E48" s="14">
        <v>74</v>
      </c>
      <c r="F48" s="15">
        <f t="shared" si="0"/>
        <v>44.4</v>
      </c>
      <c r="G48" s="15">
        <v>78.8</v>
      </c>
      <c r="H48" s="15">
        <f t="shared" si="1"/>
        <v>31.52</v>
      </c>
      <c r="I48" s="15">
        <f t="shared" si="2"/>
        <v>75.92</v>
      </c>
      <c r="J48" s="23">
        <v>4</v>
      </c>
      <c r="K48" s="23" t="s">
        <v>17</v>
      </c>
      <c r="L48" s="24">
        <v>12</v>
      </c>
    </row>
    <row r="49" spans="1:12" s="2" customFormat="1" ht="27.75" customHeight="1">
      <c r="A49" s="11">
        <v>45</v>
      </c>
      <c r="B49" s="12" t="s">
        <v>14</v>
      </c>
      <c r="C49" s="12" t="s">
        <v>60</v>
      </c>
      <c r="D49" s="13" t="s">
        <v>65</v>
      </c>
      <c r="E49" s="14">
        <v>79</v>
      </c>
      <c r="F49" s="15">
        <f t="shared" si="0"/>
        <v>47.4</v>
      </c>
      <c r="G49" s="16">
        <v>71.2</v>
      </c>
      <c r="H49" s="15">
        <f t="shared" si="1"/>
        <v>28.480000000000004</v>
      </c>
      <c r="I49" s="15">
        <f t="shared" si="2"/>
        <v>75.88</v>
      </c>
      <c r="J49" s="23">
        <v>5</v>
      </c>
      <c r="K49" s="23" t="s">
        <v>17</v>
      </c>
      <c r="L49" s="24">
        <v>5</v>
      </c>
    </row>
    <row r="50" spans="1:12" s="2" customFormat="1" ht="27.75" customHeight="1">
      <c r="A50" s="11">
        <v>46</v>
      </c>
      <c r="B50" s="12" t="s">
        <v>14</v>
      </c>
      <c r="C50" s="12" t="s">
        <v>60</v>
      </c>
      <c r="D50" s="17" t="s">
        <v>66</v>
      </c>
      <c r="E50" s="14">
        <v>73</v>
      </c>
      <c r="F50" s="15">
        <f t="shared" si="0"/>
        <v>43.8</v>
      </c>
      <c r="G50" s="16">
        <v>76.6</v>
      </c>
      <c r="H50" s="15">
        <f t="shared" si="1"/>
        <v>30.64</v>
      </c>
      <c r="I50" s="15">
        <f t="shared" si="2"/>
        <v>74.44</v>
      </c>
      <c r="J50" s="23">
        <v>6</v>
      </c>
      <c r="K50" s="23"/>
      <c r="L50" s="24">
        <v>1</v>
      </c>
    </row>
    <row r="51" spans="1:12" s="2" customFormat="1" ht="27.75" customHeight="1">
      <c r="A51" s="11">
        <v>47</v>
      </c>
      <c r="B51" s="12" t="s">
        <v>14</v>
      </c>
      <c r="C51" s="12" t="s">
        <v>60</v>
      </c>
      <c r="D51" s="13" t="s">
        <v>67</v>
      </c>
      <c r="E51" s="14">
        <v>75</v>
      </c>
      <c r="F51" s="15">
        <f t="shared" si="0"/>
        <v>45</v>
      </c>
      <c r="G51" s="15">
        <v>71.4</v>
      </c>
      <c r="H51" s="15">
        <f t="shared" si="1"/>
        <v>28.560000000000002</v>
      </c>
      <c r="I51" s="15">
        <f t="shared" si="2"/>
        <v>73.56</v>
      </c>
      <c r="J51" s="23">
        <v>7</v>
      </c>
      <c r="K51" s="23"/>
      <c r="L51" s="24">
        <v>7</v>
      </c>
    </row>
    <row r="52" spans="1:12" s="2" customFormat="1" ht="27.75" customHeight="1">
      <c r="A52" s="11">
        <v>48</v>
      </c>
      <c r="B52" s="12" t="s">
        <v>14</v>
      </c>
      <c r="C52" s="12" t="s">
        <v>60</v>
      </c>
      <c r="D52" s="17" t="s">
        <v>68</v>
      </c>
      <c r="E52" s="14">
        <v>73</v>
      </c>
      <c r="F52" s="15">
        <f t="shared" si="0"/>
        <v>43.8</v>
      </c>
      <c r="G52" s="18">
        <v>73.6</v>
      </c>
      <c r="H52" s="15">
        <f t="shared" si="1"/>
        <v>29.439999999999998</v>
      </c>
      <c r="I52" s="15">
        <f t="shared" si="2"/>
        <v>73.24</v>
      </c>
      <c r="J52" s="23">
        <v>8</v>
      </c>
      <c r="K52" s="23"/>
      <c r="L52" s="24">
        <v>16</v>
      </c>
    </row>
    <row r="53" spans="1:12" s="2" customFormat="1" ht="27.75" customHeight="1">
      <c r="A53" s="11">
        <v>49</v>
      </c>
      <c r="B53" s="12" t="s">
        <v>14</v>
      </c>
      <c r="C53" s="12" t="s">
        <v>60</v>
      </c>
      <c r="D53" s="13" t="s">
        <v>69</v>
      </c>
      <c r="E53" s="14">
        <v>74.5</v>
      </c>
      <c r="F53" s="15">
        <f t="shared" si="0"/>
        <v>44.699999999999996</v>
      </c>
      <c r="G53" s="15">
        <v>71</v>
      </c>
      <c r="H53" s="15">
        <f t="shared" si="1"/>
        <v>28.400000000000002</v>
      </c>
      <c r="I53" s="15">
        <f t="shared" si="2"/>
        <v>73.1</v>
      </c>
      <c r="J53" s="23">
        <v>9</v>
      </c>
      <c r="K53" s="23"/>
      <c r="L53" s="24">
        <v>8</v>
      </c>
    </row>
    <row r="54" spans="1:12" s="2" customFormat="1" ht="27.75" customHeight="1">
      <c r="A54" s="11">
        <v>50</v>
      </c>
      <c r="B54" s="12" t="s">
        <v>14</v>
      </c>
      <c r="C54" s="12" t="s">
        <v>60</v>
      </c>
      <c r="D54" s="19" t="s">
        <v>70</v>
      </c>
      <c r="E54" s="14">
        <v>73</v>
      </c>
      <c r="F54" s="15">
        <f t="shared" si="0"/>
        <v>43.8</v>
      </c>
      <c r="G54" s="16">
        <v>71</v>
      </c>
      <c r="H54" s="15">
        <f t="shared" si="1"/>
        <v>28.400000000000002</v>
      </c>
      <c r="I54" s="15">
        <f t="shared" si="2"/>
        <v>72.2</v>
      </c>
      <c r="J54" s="23">
        <v>10</v>
      </c>
      <c r="K54" s="23"/>
      <c r="L54" s="24">
        <v>4</v>
      </c>
    </row>
    <row r="55" spans="1:12" s="2" customFormat="1" ht="27.75" customHeight="1">
      <c r="A55" s="11">
        <v>51</v>
      </c>
      <c r="B55" s="12" t="s">
        <v>14</v>
      </c>
      <c r="C55" s="12" t="s">
        <v>71</v>
      </c>
      <c r="D55" s="19" t="s">
        <v>72</v>
      </c>
      <c r="E55" s="14">
        <v>87</v>
      </c>
      <c r="F55" s="15">
        <f t="shared" si="0"/>
        <v>52.199999999999996</v>
      </c>
      <c r="G55" s="18">
        <v>78</v>
      </c>
      <c r="H55" s="15">
        <f t="shared" si="1"/>
        <v>31.200000000000003</v>
      </c>
      <c r="I55" s="15">
        <f t="shared" si="2"/>
        <v>83.4</v>
      </c>
      <c r="J55" s="23">
        <v>1</v>
      </c>
      <c r="K55" s="23" t="s">
        <v>17</v>
      </c>
      <c r="L55" s="24">
        <v>13</v>
      </c>
    </row>
    <row r="56" spans="1:12" s="2" customFormat="1" ht="27.75" customHeight="1">
      <c r="A56" s="11">
        <v>52</v>
      </c>
      <c r="B56" s="12" t="s">
        <v>14</v>
      </c>
      <c r="C56" s="12" t="s">
        <v>71</v>
      </c>
      <c r="D56" s="19" t="s">
        <v>73</v>
      </c>
      <c r="E56" s="14">
        <v>79</v>
      </c>
      <c r="F56" s="15">
        <f t="shared" si="0"/>
        <v>47.4</v>
      </c>
      <c r="G56" s="20">
        <v>83.2</v>
      </c>
      <c r="H56" s="15">
        <f t="shared" si="1"/>
        <v>33.28</v>
      </c>
      <c r="I56" s="15">
        <f t="shared" si="2"/>
        <v>80.68</v>
      </c>
      <c r="J56" s="23">
        <v>2</v>
      </c>
      <c r="K56" s="23" t="s">
        <v>17</v>
      </c>
      <c r="L56" s="24">
        <v>11</v>
      </c>
    </row>
    <row r="57" spans="1:12" s="2" customFormat="1" ht="27.75" customHeight="1">
      <c r="A57" s="11">
        <v>53</v>
      </c>
      <c r="B57" s="12" t="s">
        <v>14</v>
      </c>
      <c r="C57" s="12" t="s">
        <v>71</v>
      </c>
      <c r="D57" s="19" t="s">
        <v>74</v>
      </c>
      <c r="E57" s="14">
        <v>80.5</v>
      </c>
      <c r="F57" s="15">
        <f t="shared" si="0"/>
        <v>48.3</v>
      </c>
      <c r="G57" s="20">
        <v>80</v>
      </c>
      <c r="H57" s="15">
        <f t="shared" si="1"/>
        <v>32</v>
      </c>
      <c r="I57" s="15">
        <f t="shared" si="2"/>
        <v>80.3</v>
      </c>
      <c r="J57" s="23">
        <v>3</v>
      </c>
      <c r="K57" s="23" t="s">
        <v>17</v>
      </c>
      <c r="L57" s="24">
        <v>10</v>
      </c>
    </row>
    <row r="58" spans="1:12" s="2" customFormat="1" ht="27.75" customHeight="1">
      <c r="A58" s="11">
        <v>54</v>
      </c>
      <c r="B58" s="12" t="s">
        <v>14</v>
      </c>
      <c r="C58" s="12" t="s">
        <v>71</v>
      </c>
      <c r="D58" s="19" t="s">
        <v>75</v>
      </c>
      <c r="E58" s="14">
        <v>81.5</v>
      </c>
      <c r="F58" s="15">
        <f t="shared" si="0"/>
        <v>48.9</v>
      </c>
      <c r="G58" s="20">
        <v>76.6</v>
      </c>
      <c r="H58" s="15">
        <f t="shared" si="1"/>
        <v>30.64</v>
      </c>
      <c r="I58" s="15">
        <f t="shared" si="2"/>
        <v>79.53999999999999</v>
      </c>
      <c r="J58" s="23">
        <v>4</v>
      </c>
      <c r="K58" s="23" t="s">
        <v>17</v>
      </c>
      <c r="L58" s="24">
        <v>17</v>
      </c>
    </row>
    <row r="59" spans="1:12" s="2" customFormat="1" ht="27.75" customHeight="1">
      <c r="A59" s="11">
        <v>55</v>
      </c>
      <c r="B59" s="12" t="s">
        <v>14</v>
      </c>
      <c r="C59" s="12" t="s">
        <v>71</v>
      </c>
      <c r="D59" s="19" t="s">
        <v>76</v>
      </c>
      <c r="E59" s="14">
        <v>79.5</v>
      </c>
      <c r="F59" s="15">
        <f t="shared" si="0"/>
        <v>47.699999999999996</v>
      </c>
      <c r="G59" s="16">
        <v>78.6</v>
      </c>
      <c r="H59" s="15">
        <f t="shared" si="1"/>
        <v>31.439999999999998</v>
      </c>
      <c r="I59" s="15">
        <f t="shared" si="2"/>
        <v>79.13999999999999</v>
      </c>
      <c r="J59" s="23">
        <v>5</v>
      </c>
      <c r="K59" s="23" t="s">
        <v>17</v>
      </c>
      <c r="L59" s="24">
        <v>3</v>
      </c>
    </row>
    <row r="60" spans="1:12" s="2" customFormat="1" ht="27.75" customHeight="1">
      <c r="A60" s="11">
        <v>56</v>
      </c>
      <c r="B60" s="12" t="s">
        <v>14</v>
      </c>
      <c r="C60" s="12" t="s">
        <v>71</v>
      </c>
      <c r="D60" s="19" t="s">
        <v>77</v>
      </c>
      <c r="E60" s="14">
        <v>80</v>
      </c>
      <c r="F60" s="15">
        <f t="shared" si="0"/>
        <v>48</v>
      </c>
      <c r="G60" s="20">
        <v>77</v>
      </c>
      <c r="H60" s="15">
        <f t="shared" si="1"/>
        <v>30.8</v>
      </c>
      <c r="I60" s="15">
        <f t="shared" si="2"/>
        <v>78.8</v>
      </c>
      <c r="J60" s="23">
        <v>6</v>
      </c>
      <c r="K60" s="23"/>
      <c r="L60" s="24">
        <v>18</v>
      </c>
    </row>
    <row r="61" spans="1:12" s="2" customFormat="1" ht="27.75" customHeight="1">
      <c r="A61" s="11">
        <v>57</v>
      </c>
      <c r="B61" s="12" t="s">
        <v>14</v>
      </c>
      <c r="C61" s="12" t="s">
        <v>71</v>
      </c>
      <c r="D61" s="17" t="s">
        <v>78</v>
      </c>
      <c r="E61" s="15">
        <v>76.5</v>
      </c>
      <c r="F61" s="15">
        <f t="shared" si="0"/>
        <v>45.9</v>
      </c>
      <c r="G61" s="21">
        <v>78.8</v>
      </c>
      <c r="H61" s="15">
        <f t="shared" si="1"/>
        <v>31.52</v>
      </c>
      <c r="I61" s="15">
        <f t="shared" si="2"/>
        <v>77.42</v>
      </c>
      <c r="J61" s="23">
        <v>7</v>
      </c>
      <c r="K61" s="23"/>
      <c r="L61" s="24">
        <v>2</v>
      </c>
    </row>
    <row r="62" spans="1:12" s="2" customFormat="1" ht="27.75" customHeight="1">
      <c r="A62" s="11">
        <v>58</v>
      </c>
      <c r="B62" s="12" t="s">
        <v>14</v>
      </c>
      <c r="C62" s="12" t="s">
        <v>71</v>
      </c>
      <c r="D62" s="19" t="s">
        <v>79</v>
      </c>
      <c r="E62" s="14">
        <v>79</v>
      </c>
      <c r="F62" s="15">
        <f t="shared" si="0"/>
        <v>47.4</v>
      </c>
      <c r="G62" s="20">
        <v>75</v>
      </c>
      <c r="H62" s="15">
        <f t="shared" si="1"/>
        <v>30</v>
      </c>
      <c r="I62" s="15">
        <f t="shared" si="2"/>
        <v>77.4</v>
      </c>
      <c r="J62" s="23">
        <v>8</v>
      </c>
      <c r="K62" s="23"/>
      <c r="L62" s="24">
        <v>6</v>
      </c>
    </row>
    <row r="63" spans="1:12" s="2" customFormat="1" ht="27.75" customHeight="1">
      <c r="A63" s="11">
        <v>59</v>
      </c>
      <c r="B63" s="12" t="s">
        <v>14</v>
      </c>
      <c r="C63" s="12" t="s">
        <v>71</v>
      </c>
      <c r="D63" s="17" t="s">
        <v>80</v>
      </c>
      <c r="E63" s="15">
        <v>76.5</v>
      </c>
      <c r="F63" s="15">
        <f t="shared" si="0"/>
        <v>45.9</v>
      </c>
      <c r="G63" s="20">
        <v>73.8</v>
      </c>
      <c r="H63" s="15">
        <f t="shared" si="1"/>
        <v>29.52</v>
      </c>
      <c r="I63" s="15">
        <f t="shared" si="2"/>
        <v>75.42</v>
      </c>
      <c r="J63" s="23">
        <v>9</v>
      </c>
      <c r="K63" s="23"/>
      <c r="L63" s="2">
        <v>19</v>
      </c>
    </row>
    <row r="64" spans="1:12" s="2" customFormat="1" ht="27.75" customHeight="1">
      <c r="A64" s="11">
        <v>60</v>
      </c>
      <c r="B64" s="12" t="s">
        <v>14</v>
      </c>
      <c r="C64" s="12" t="s">
        <v>71</v>
      </c>
      <c r="D64" s="17" t="s">
        <v>81</v>
      </c>
      <c r="E64" s="15">
        <v>76.5</v>
      </c>
      <c r="F64" s="15">
        <f t="shared" si="0"/>
        <v>45.9</v>
      </c>
      <c r="G64" s="18">
        <v>67.8</v>
      </c>
      <c r="H64" s="15">
        <f t="shared" si="1"/>
        <v>27.12</v>
      </c>
      <c r="I64" s="15">
        <f t="shared" si="2"/>
        <v>73.02</v>
      </c>
      <c r="J64" s="23">
        <v>10</v>
      </c>
      <c r="K64" s="23"/>
      <c r="L64" s="24">
        <v>14</v>
      </c>
    </row>
  </sheetData>
  <sheetProtection/>
  <mergeCells count="13">
    <mergeCell ref="A1:K1"/>
    <mergeCell ref="H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13888888888889" right="0.7513888888888889" top="1" bottom="1" header="0.5" footer="0.5"/>
  <pageSetup horizontalDpi="600" verticalDpi="600" orientation="portrait" paperSize="9"/>
  <headerFooter scaleWithDoc="0" alignWithMargins="0">
    <oddHeader>&amp;C&amp;"+"&amp;16&amp;P面试室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2018-06-11T02:02:58Z</cp:lastPrinted>
  <dcterms:created xsi:type="dcterms:W3CDTF">1996-12-17T01:32:42Z</dcterms:created>
  <dcterms:modified xsi:type="dcterms:W3CDTF">2020-08-30T06:44:56Z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