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9930"/>
  </bookViews>
  <sheets>
    <sheet name="Sheet1" sheetId="4" r:id="rId1"/>
  </sheets>
  <definedNames>
    <definedName name="_xlnm._FilterDatabase" localSheetId="0" hidden="1">Sheet1!$A$2:$V$50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P50" i="4"/>
  <c r="Q50" s="1"/>
  <c r="P49"/>
  <c r="Q49" s="1"/>
  <c r="P48"/>
  <c r="Q48" s="1"/>
  <c r="P47"/>
  <c r="Q47" s="1"/>
  <c r="P46"/>
  <c r="Q46" s="1"/>
  <c r="P45"/>
  <c r="Q45" s="1"/>
  <c r="P43"/>
  <c r="Q43" s="1"/>
  <c r="P42"/>
  <c r="Q42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5"/>
  <c r="Q25" s="1"/>
  <c r="P24"/>
  <c r="Q24" s="1"/>
  <c r="P22"/>
  <c r="Q22" s="1"/>
  <c r="P21"/>
  <c r="Q21" s="1"/>
  <c r="P20"/>
  <c r="Q20" s="1"/>
  <c r="P19"/>
  <c r="Q19" s="1"/>
  <c r="P18"/>
  <c r="Q18" s="1"/>
  <c r="P16"/>
  <c r="Q16" s="1"/>
  <c r="P15"/>
  <c r="Q15" s="1"/>
  <c r="P14"/>
  <c r="Q14" s="1"/>
  <c r="P13"/>
  <c r="Q13" s="1"/>
  <c r="P12"/>
  <c r="Q12" s="1"/>
  <c r="P11"/>
  <c r="Q11" s="1"/>
  <c r="P10"/>
  <c r="Q10" s="1"/>
  <c r="P9"/>
  <c r="Q9" s="1"/>
  <c r="P8"/>
  <c r="Q8" s="1"/>
  <c r="P7"/>
  <c r="Q7" s="1"/>
  <c r="P6"/>
  <c r="Q6" s="1"/>
  <c r="P5"/>
  <c r="Q5" s="1"/>
  <c r="P4"/>
  <c r="Q4" s="1"/>
  <c r="P3"/>
  <c r="Q3" s="1"/>
</calcChain>
</file>

<file path=xl/sharedStrings.xml><?xml version="1.0" encoding="utf-8"?>
<sst xmlns="http://schemas.openxmlformats.org/spreadsheetml/2006/main" count="456" uniqueCount="169">
  <si>
    <t>序号</t>
  </si>
  <si>
    <t>招聘岗位名称</t>
  </si>
  <si>
    <t>姓名</t>
  </si>
  <si>
    <t>纳雍县董地苗族彝族乡退役军人服务站</t>
  </si>
  <si>
    <t>3</t>
  </si>
  <si>
    <t>龙长发</t>
  </si>
  <si>
    <t>刘利钊</t>
  </si>
  <si>
    <t>纳雍县化作苗族彝族乡退役军人服务站</t>
  </si>
  <si>
    <t>4</t>
  </si>
  <si>
    <t>张晓虎</t>
  </si>
  <si>
    <t>史豪</t>
  </si>
  <si>
    <t>黄晶晶</t>
  </si>
  <si>
    <t>赵春雷</t>
  </si>
  <si>
    <t>颜健</t>
  </si>
  <si>
    <t>安俊黔</t>
  </si>
  <si>
    <t>纳雍县左鸠戛彝族苗族乡退役军人服务站</t>
  </si>
  <si>
    <t>10</t>
  </si>
  <si>
    <t>杨俊</t>
  </si>
  <si>
    <t>赵青云</t>
  </si>
  <si>
    <t>白川</t>
  </si>
  <si>
    <t>纳雍县龙场镇退役军人服务站</t>
  </si>
  <si>
    <t>11</t>
  </si>
  <si>
    <t>贺春杰</t>
  </si>
  <si>
    <t>刘浪</t>
  </si>
  <si>
    <t>杨宇</t>
  </si>
  <si>
    <t>周义鸿</t>
  </si>
  <si>
    <t>唐正阳</t>
  </si>
  <si>
    <t>朱训</t>
  </si>
  <si>
    <t>纳雍县张家湾镇退役军人服务站</t>
  </si>
  <si>
    <t>12</t>
  </si>
  <si>
    <t>王孝庭</t>
  </si>
  <si>
    <t>张林林</t>
  </si>
  <si>
    <t>陈望望</t>
  </si>
  <si>
    <t>杨烊</t>
  </si>
  <si>
    <t>陈垚</t>
  </si>
  <si>
    <t>邹冬</t>
  </si>
  <si>
    <t xml:space="preserve"> 纳雍县百兴镇退役军人服务站</t>
  </si>
  <si>
    <t>13</t>
  </si>
  <si>
    <t>谭加雨</t>
  </si>
  <si>
    <t>纳雍县百兴镇退役军人服务站</t>
  </si>
  <si>
    <t>曾斌</t>
  </si>
  <si>
    <t>潘宇</t>
  </si>
  <si>
    <t>纳雍县中岭镇退役军人服务站</t>
  </si>
  <si>
    <t>14</t>
  </si>
  <si>
    <t>宋杰</t>
  </si>
  <si>
    <t>陈尧</t>
  </si>
  <si>
    <t>纳雍县维新镇退役军人服务站</t>
  </si>
  <si>
    <t>15</t>
  </si>
  <si>
    <t>贺琳</t>
  </si>
  <si>
    <t>段金雄</t>
  </si>
  <si>
    <t>吴甜</t>
  </si>
  <si>
    <t>16</t>
  </si>
  <si>
    <t>17</t>
  </si>
  <si>
    <t>纳雍县勺窝镇退役军人服务站</t>
  </si>
  <si>
    <t>18</t>
  </si>
  <si>
    <t>王方</t>
  </si>
  <si>
    <t>卢诚厚</t>
  </si>
  <si>
    <t>19</t>
  </si>
  <si>
    <t>纳雍县寨乐镇退役军人服务站</t>
  </si>
  <si>
    <t>20</t>
  </si>
  <si>
    <t>熊劢</t>
  </si>
  <si>
    <t>郭珍朝</t>
  </si>
  <si>
    <t>李佩佩</t>
  </si>
  <si>
    <t>张景生</t>
  </si>
  <si>
    <t>唐世鑫</t>
  </si>
  <si>
    <t>杨行</t>
  </si>
  <si>
    <t>纳雍县水东镇退役军人服务站</t>
  </si>
  <si>
    <t>21</t>
  </si>
  <si>
    <t>史玲珑</t>
  </si>
  <si>
    <t>刘贵林</t>
  </si>
  <si>
    <t>肖华键</t>
  </si>
  <si>
    <t>纳雍县沙包镇退役军人服务站</t>
  </si>
  <si>
    <t>22</t>
  </si>
  <si>
    <t>洪国耀</t>
  </si>
  <si>
    <t>蒙升权</t>
  </si>
  <si>
    <t>陶雨语</t>
  </si>
  <si>
    <t>23</t>
  </si>
  <si>
    <t>张驰</t>
    <phoneticPr fontId="28" type="noConversion"/>
  </si>
  <si>
    <t>准考证号</t>
  </si>
  <si>
    <t>考场</t>
  </si>
  <si>
    <t>座位号</t>
  </si>
  <si>
    <t>考试地点</t>
  </si>
  <si>
    <t>考试科目</t>
  </si>
  <si>
    <r>
      <t>62008</t>
    </r>
    <r>
      <rPr>
        <sz val="10"/>
        <rFont val="宋体"/>
        <family val="3"/>
        <charset val="134"/>
      </rPr>
      <t>0001</t>
    </r>
  </si>
  <si>
    <t>第一考场</t>
  </si>
  <si>
    <t>01</t>
  </si>
  <si>
    <t>纳雍县第一小学</t>
  </si>
  <si>
    <t>《公共基础知识》</t>
  </si>
  <si>
    <r>
      <t>620080002</t>
    </r>
    <r>
      <rPr>
        <sz val="10"/>
        <rFont val="宋体"/>
        <family val="3"/>
        <charset val="134"/>
      </rPr>
      <t/>
    </r>
  </si>
  <si>
    <t>02</t>
  </si>
  <si>
    <r>
      <t>620080004</t>
    </r>
    <r>
      <rPr>
        <sz val="10"/>
        <rFont val="宋体"/>
        <family val="3"/>
        <charset val="134"/>
      </rPr>
      <t/>
    </r>
  </si>
  <si>
    <t>03</t>
  </si>
  <si>
    <t>04</t>
  </si>
  <si>
    <t>05</t>
  </si>
  <si>
    <r>
      <t>620080010</t>
    </r>
    <r>
      <rPr>
        <sz val="10"/>
        <rFont val="宋体"/>
        <family val="3"/>
        <charset val="134"/>
      </rPr>
      <t/>
    </r>
  </si>
  <si>
    <t>06</t>
  </si>
  <si>
    <r>
      <t>620080012</t>
    </r>
    <r>
      <rPr>
        <sz val="10"/>
        <rFont val="宋体"/>
        <family val="3"/>
        <charset val="134"/>
      </rPr>
      <t/>
    </r>
  </si>
  <si>
    <t>07</t>
  </si>
  <si>
    <r>
      <t>620080016</t>
    </r>
    <r>
      <rPr>
        <sz val="10"/>
        <rFont val="宋体"/>
        <family val="3"/>
        <charset val="134"/>
      </rPr>
      <t/>
    </r>
  </si>
  <si>
    <r>
      <t>620080018</t>
    </r>
    <r>
      <rPr>
        <sz val="10"/>
        <rFont val="宋体"/>
        <family val="3"/>
        <charset val="134"/>
      </rPr>
      <t/>
    </r>
  </si>
  <si>
    <t>09</t>
  </si>
  <si>
    <r>
      <t>620080021</t>
    </r>
    <r>
      <rPr>
        <sz val="10"/>
        <rFont val="宋体"/>
        <family val="3"/>
        <charset val="134"/>
      </rPr>
      <t/>
    </r>
  </si>
  <si>
    <r>
      <t>620080024</t>
    </r>
    <r>
      <rPr>
        <sz val="10"/>
        <rFont val="宋体"/>
        <family val="3"/>
        <charset val="134"/>
      </rPr>
      <t/>
    </r>
  </si>
  <si>
    <r>
      <t>620080026</t>
    </r>
    <r>
      <rPr>
        <sz val="10"/>
        <rFont val="宋体"/>
        <family val="3"/>
        <charset val="134"/>
      </rPr>
      <t/>
    </r>
  </si>
  <si>
    <r>
      <t>620080033</t>
    </r>
    <r>
      <rPr>
        <sz val="10"/>
        <rFont val="宋体"/>
        <family val="3"/>
        <charset val="134"/>
      </rPr>
      <t/>
    </r>
  </si>
  <si>
    <r>
      <t>620080034</t>
    </r>
    <r>
      <rPr>
        <sz val="10"/>
        <rFont val="宋体"/>
        <family val="3"/>
        <charset val="134"/>
      </rPr>
      <t/>
    </r>
  </si>
  <si>
    <r>
      <t>620080038</t>
    </r>
    <r>
      <rPr>
        <sz val="10"/>
        <rFont val="宋体"/>
        <family val="3"/>
        <charset val="134"/>
      </rPr>
      <t/>
    </r>
  </si>
  <si>
    <r>
      <t>620080041</t>
    </r>
    <r>
      <rPr>
        <sz val="10"/>
        <rFont val="宋体"/>
        <family val="3"/>
        <charset val="134"/>
      </rPr>
      <t/>
    </r>
  </si>
  <si>
    <r>
      <t>620080044</t>
    </r>
    <r>
      <rPr>
        <sz val="10"/>
        <rFont val="宋体"/>
        <family val="3"/>
        <charset val="134"/>
      </rPr>
      <t/>
    </r>
  </si>
  <si>
    <r>
      <t>620080045</t>
    </r>
    <r>
      <rPr>
        <sz val="10"/>
        <rFont val="宋体"/>
        <family val="3"/>
        <charset val="134"/>
      </rPr>
      <t/>
    </r>
  </si>
  <si>
    <r>
      <t>620080049</t>
    </r>
    <r>
      <rPr>
        <sz val="10"/>
        <rFont val="宋体"/>
        <family val="3"/>
        <charset val="134"/>
      </rPr>
      <t/>
    </r>
  </si>
  <si>
    <t>24</t>
  </si>
  <si>
    <r>
      <t>620080050</t>
    </r>
    <r>
      <rPr>
        <sz val="10"/>
        <rFont val="宋体"/>
        <family val="3"/>
        <charset val="134"/>
      </rPr>
      <t/>
    </r>
  </si>
  <si>
    <t>25</t>
  </si>
  <si>
    <r>
      <t>620080053</t>
    </r>
    <r>
      <rPr>
        <sz val="10"/>
        <rFont val="宋体"/>
        <family val="3"/>
        <charset val="134"/>
      </rPr>
      <t/>
    </r>
  </si>
  <si>
    <t>26</t>
  </si>
  <si>
    <t>27</t>
  </si>
  <si>
    <r>
      <t>620080061</t>
    </r>
    <r>
      <rPr>
        <sz val="10"/>
        <rFont val="宋体"/>
        <family val="3"/>
        <charset val="134"/>
      </rPr>
      <t/>
    </r>
  </si>
  <si>
    <t>28</t>
  </si>
  <si>
    <r>
      <t>620080062</t>
    </r>
    <r>
      <rPr>
        <sz val="10"/>
        <rFont val="宋体"/>
        <family val="3"/>
        <charset val="134"/>
      </rPr>
      <t/>
    </r>
  </si>
  <si>
    <t>29</t>
  </si>
  <si>
    <t>30</t>
  </si>
  <si>
    <t>第二考场</t>
  </si>
  <si>
    <r>
      <t>620080003</t>
    </r>
    <r>
      <rPr>
        <sz val="10"/>
        <rFont val="宋体"/>
        <family val="3"/>
        <charset val="134"/>
      </rPr>
      <t/>
    </r>
  </si>
  <si>
    <r>
      <t>620080005</t>
    </r>
    <r>
      <rPr>
        <sz val="10"/>
        <rFont val="宋体"/>
        <family val="3"/>
        <charset val="134"/>
      </rPr>
      <t/>
    </r>
  </si>
  <si>
    <r>
      <t>620080006</t>
    </r>
    <r>
      <rPr>
        <sz val="10"/>
        <rFont val="宋体"/>
        <family val="3"/>
        <charset val="134"/>
      </rPr>
      <t/>
    </r>
  </si>
  <si>
    <r>
      <t>620080007</t>
    </r>
    <r>
      <rPr>
        <sz val="10"/>
        <rFont val="宋体"/>
        <family val="3"/>
        <charset val="134"/>
      </rPr>
      <t/>
    </r>
  </si>
  <si>
    <r>
      <t>620080011</t>
    </r>
    <r>
      <rPr>
        <sz val="10"/>
        <rFont val="宋体"/>
        <family val="3"/>
        <charset val="134"/>
      </rPr>
      <t/>
    </r>
  </si>
  <si>
    <r>
      <t>620080013</t>
    </r>
    <r>
      <rPr>
        <sz val="10"/>
        <rFont val="宋体"/>
        <family val="3"/>
        <charset val="134"/>
      </rPr>
      <t/>
    </r>
  </si>
  <si>
    <r>
      <t>620080014</t>
    </r>
    <r>
      <rPr>
        <sz val="10"/>
        <rFont val="宋体"/>
        <family val="3"/>
        <charset val="134"/>
      </rPr>
      <t/>
    </r>
  </si>
  <si>
    <r>
      <t>620080019</t>
    </r>
    <r>
      <rPr>
        <sz val="10"/>
        <rFont val="宋体"/>
        <family val="3"/>
        <charset val="134"/>
      </rPr>
      <t/>
    </r>
  </si>
  <si>
    <r>
      <t>620080022</t>
    </r>
    <r>
      <rPr>
        <sz val="10"/>
        <rFont val="宋体"/>
        <family val="3"/>
        <charset val="134"/>
      </rPr>
      <t/>
    </r>
  </si>
  <si>
    <r>
      <t>620080023</t>
    </r>
    <r>
      <rPr>
        <sz val="10"/>
        <rFont val="宋体"/>
        <family val="3"/>
        <charset val="134"/>
      </rPr>
      <t/>
    </r>
  </si>
  <si>
    <r>
      <t>620080025</t>
    </r>
    <r>
      <rPr>
        <sz val="10"/>
        <rFont val="宋体"/>
        <family val="3"/>
        <charset val="134"/>
      </rPr>
      <t/>
    </r>
  </si>
  <si>
    <r>
      <t>620080028</t>
    </r>
    <r>
      <rPr>
        <sz val="10"/>
        <rFont val="宋体"/>
        <family val="3"/>
        <charset val="134"/>
      </rPr>
      <t/>
    </r>
  </si>
  <si>
    <r>
      <t>620080029</t>
    </r>
    <r>
      <rPr>
        <sz val="10"/>
        <rFont val="宋体"/>
        <family val="3"/>
        <charset val="134"/>
      </rPr>
      <t/>
    </r>
  </si>
  <si>
    <r>
      <t>620080030</t>
    </r>
    <r>
      <rPr>
        <sz val="10"/>
        <rFont val="宋体"/>
        <family val="3"/>
        <charset val="134"/>
      </rPr>
      <t/>
    </r>
  </si>
  <si>
    <r>
      <t>620080032</t>
    </r>
    <r>
      <rPr>
        <sz val="10"/>
        <rFont val="宋体"/>
        <family val="3"/>
        <charset val="134"/>
      </rPr>
      <t/>
    </r>
  </si>
  <si>
    <r>
      <t>620080037</t>
    </r>
    <r>
      <rPr>
        <sz val="10"/>
        <rFont val="宋体"/>
        <family val="3"/>
        <charset val="134"/>
      </rPr>
      <t/>
    </r>
  </si>
  <si>
    <r>
      <t>620080039</t>
    </r>
    <r>
      <rPr>
        <sz val="10"/>
        <rFont val="宋体"/>
        <family val="3"/>
        <charset val="134"/>
      </rPr>
      <t/>
    </r>
  </si>
  <si>
    <r>
      <t>620080043</t>
    </r>
    <r>
      <rPr>
        <sz val="10"/>
        <rFont val="宋体"/>
        <family val="3"/>
        <charset val="134"/>
      </rPr>
      <t/>
    </r>
  </si>
  <si>
    <r>
      <t>620080046</t>
    </r>
    <r>
      <rPr>
        <sz val="10"/>
        <rFont val="宋体"/>
        <family val="3"/>
        <charset val="134"/>
      </rPr>
      <t/>
    </r>
  </si>
  <si>
    <r>
      <t>620080047</t>
    </r>
    <r>
      <rPr>
        <sz val="10"/>
        <rFont val="宋体"/>
        <family val="3"/>
        <charset val="134"/>
      </rPr>
      <t/>
    </r>
  </si>
  <si>
    <r>
      <t>620080052</t>
    </r>
    <r>
      <rPr>
        <sz val="10"/>
        <rFont val="宋体"/>
        <family val="3"/>
        <charset val="134"/>
      </rPr>
      <t/>
    </r>
  </si>
  <si>
    <r>
      <t>620080054</t>
    </r>
    <r>
      <rPr>
        <sz val="10"/>
        <rFont val="宋体"/>
        <family val="3"/>
        <charset val="134"/>
      </rPr>
      <t/>
    </r>
  </si>
  <si>
    <r>
      <t>620080055</t>
    </r>
    <r>
      <rPr>
        <sz val="10"/>
        <rFont val="宋体"/>
        <family val="3"/>
        <charset val="134"/>
      </rPr>
      <t/>
    </r>
  </si>
  <si>
    <r>
      <t>620080056</t>
    </r>
    <r>
      <rPr>
        <sz val="10"/>
        <rFont val="宋体"/>
        <family val="3"/>
        <charset val="134"/>
      </rPr>
      <t/>
    </r>
  </si>
  <si>
    <r>
      <t>620080058</t>
    </r>
    <r>
      <rPr>
        <sz val="10"/>
        <rFont val="宋体"/>
        <family val="3"/>
        <charset val="134"/>
      </rPr>
      <t/>
    </r>
  </si>
  <si>
    <r>
      <t>620080059</t>
    </r>
    <r>
      <rPr>
        <sz val="10"/>
        <rFont val="宋体"/>
        <family val="3"/>
        <charset val="134"/>
      </rPr>
      <t/>
    </r>
  </si>
  <si>
    <r>
      <t>620080063</t>
    </r>
    <r>
      <rPr>
        <sz val="10"/>
        <rFont val="宋体"/>
        <family val="3"/>
        <charset val="134"/>
      </rPr>
      <t/>
    </r>
  </si>
  <si>
    <t>笔试卷面得分</t>
    <phoneticPr fontId="28" type="noConversion"/>
  </si>
  <si>
    <t>31</t>
  </si>
  <si>
    <t>32</t>
  </si>
  <si>
    <t>01</t>
    <phoneticPr fontId="28" type="noConversion"/>
  </si>
  <si>
    <t>02</t>
    <phoneticPr fontId="28" type="noConversion"/>
  </si>
  <si>
    <t>笔试职位内排名</t>
    <phoneticPr fontId="28" type="noConversion"/>
  </si>
  <si>
    <t>是否进入面试</t>
    <phoneticPr fontId="28" type="noConversion"/>
  </si>
  <si>
    <t>是</t>
    <phoneticPr fontId="28" type="noConversion"/>
  </si>
  <si>
    <t>招聘岗位序号</t>
    <phoneticPr fontId="28" type="noConversion"/>
  </si>
  <si>
    <t>面试得分</t>
    <phoneticPr fontId="28" type="noConversion"/>
  </si>
  <si>
    <t>面试抽签顺序</t>
    <phoneticPr fontId="28" type="noConversion"/>
  </si>
  <si>
    <t>缺考</t>
    <phoneticPr fontId="28" type="noConversion"/>
  </si>
  <si>
    <t>笔试折算得分</t>
    <phoneticPr fontId="28" type="noConversion"/>
  </si>
  <si>
    <t>面试折算得分</t>
    <phoneticPr fontId="28" type="noConversion"/>
  </si>
  <si>
    <t>综合得分</t>
    <phoneticPr fontId="28" type="noConversion"/>
  </si>
  <si>
    <t>吴涛</t>
    <phoneticPr fontId="28" type="noConversion"/>
  </si>
  <si>
    <t>龙举</t>
    <phoneticPr fontId="28" type="noConversion"/>
  </si>
  <si>
    <t>纳雍县2020年乡镇事业单位公开招聘应征入伍大学毕业生面试及总成绩名册</t>
    <phoneticPr fontId="28" type="noConversion"/>
  </si>
  <si>
    <t>备注</t>
    <phoneticPr fontId="28" type="noConversion"/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</si>
</sst>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mm/dd/yy_)"/>
    <numFmt numFmtId="182" formatCode="0.00_ "/>
  </numFmts>
  <fonts count="4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宋体"/>
      <family val="3"/>
      <charset val="134"/>
    </font>
    <font>
      <sz val="2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Helv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4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5"/>
      <color rgb="FF333333"/>
      <name val="宋体"/>
      <family val="3"/>
      <charset val="134"/>
    </font>
    <font>
      <sz val="16"/>
      <name val="宋体"/>
      <family val="3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85">
    <xf numFmtId="0" fontId="0" fillId="0" borderId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0" borderId="0">
      <alignment vertical="center"/>
    </xf>
    <xf numFmtId="0" fontId="9" fillId="3" borderId="4" applyNumberFormat="0" applyAlignment="0" applyProtection="0">
      <alignment vertical="center"/>
    </xf>
    <xf numFmtId="0" fontId="2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5" fillId="0" borderId="0"/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3" applyNumberFormat="0" applyFill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0" borderId="0">
      <alignment vertical="center"/>
    </xf>
    <xf numFmtId="0" fontId="9" fillId="3" borderId="4" applyNumberFormat="0" applyAlignment="0" applyProtection="0">
      <alignment vertical="center"/>
    </xf>
    <xf numFmtId="0" fontId="5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/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" fillId="0" borderId="0"/>
    <xf numFmtId="0" fontId="1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21" borderId="0" applyNumberFormat="0" applyBorder="0" applyAlignment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0" borderId="0"/>
    <xf numFmtId="0" fontId="5" fillId="0" borderId="0" applyProtection="0">
      <alignment vertical="center"/>
    </xf>
    <xf numFmtId="0" fontId="5" fillId="13" borderId="5" applyNumberFormat="0" applyFont="0" applyAlignment="0" applyProtection="0">
      <alignment vertical="center"/>
    </xf>
    <xf numFmtId="0" fontId="25" fillId="0" borderId="0">
      <alignment vertical="center"/>
    </xf>
    <xf numFmtId="0" fontId="5" fillId="13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5" fillId="13" borderId="5" applyNumberFormat="0" applyFont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4" fillId="0" borderId="0">
      <alignment vertical="top"/>
    </xf>
    <xf numFmtId="0" fontId="30" fillId="0" borderId="0"/>
    <xf numFmtId="0" fontId="5" fillId="0" borderId="0"/>
    <xf numFmtId="0" fontId="30" fillId="0" borderId="0"/>
    <xf numFmtId="0" fontId="32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/>
    <xf numFmtId="38" fontId="35" fillId="3" borderId="0" applyNumberFormat="0" applyBorder="0" applyAlignment="0" applyProtection="0"/>
    <xf numFmtId="10" fontId="35" fillId="43" borderId="12" applyNumberFormat="0" applyBorder="0" applyAlignment="0" applyProtection="0"/>
    <xf numFmtId="0" fontId="36" fillId="0" borderId="0"/>
    <xf numFmtId="0" fontId="37" fillId="0" borderId="0"/>
    <xf numFmtId="10" fontId="18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/>
    <xf numFmtId="0" fontId="5" fillId="0" borderId="0"/>
    <xf numFmtId="0" fontId="30" fillId="0" borderId="0"/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1" fillId="0" borderId="0">
      <alignment vertical="center"/>
    </xf>
    <xf numFmtId="0" fontId="43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5" fillId="0" borderId="0"/>
    <xf numFmtId="0" fontId="5" fillId="0" borderId="0"/>
    <xf numFmtId="0" fontId="18" fillId="0" borderId="0">
      <alignment vertical="center"/>
    </xf>
    <xf numFmtId="0" fontId="25" fillId="0" borderId="0"/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2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0" borderId="0"/>
    <xf numFmtId="0" fontId="5" fillId="0" borderId="0"/>
    <xf numFmtId="0" fontId="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0" borderId="0"/>
    <xf numFmtId="0" fontId="5" fillId="0" borderId="0"/>
    <xf numFmtId="0" fontId="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5" fillId="0" borderId="0"/>
    <xf numFmtId="0" fontId="25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25" fillId="0" borderId="0">
      <alignment vertical="center"/>
    </xf>
    <xf numFmtId="0" fontId="31" fillId="0" borderId="0">
      <alignment vertical="center"/>
    </xf>
    <xf numFmtId="0" fontId="43" fillId="0" borderId="0">
      <alignment vertical="center"/>
    </xf>
    <xf numFmtId="0" fontId="31" fillId="0" borderId="0">
      <alignment vertical="center"/>
    </xf>
    <xf numFmtId="0" fontId="5" fillId="0" borderId="0"/>
    <xf numFmtId="0" fontId="25" fillId="0" borderId="0">
      <alignment vertical="center"/>
    </xf>
    <xf numFmtId="0" fontId="5" fillId="0" borderId="0"/>
    <xf numFmtId="0" fontId="5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2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2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25" fillId="0" borderId="0">
      <alignment vertical="center"/>
    </xf>
    <xf numFmtId="0" fontId="3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/>
    <xf numFmtId="0" fontId="5" fillId="0" borderId="0"/>
    <xf numFmtId="0" fontId="30" fillId="0" borderId="0"/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34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9" fillId="34" borderId="4" applyNumberFormat="0" applyAlignment="0" applyProtection="0">
      <alignment vertical="center"/>
    </xf>
    <xf numFmtId="0" fontId="9" fillId="34" borderId="4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1" fillId="44" borderId="10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1" fillId="44" borderId="10" applyNumberFormat="0" applyAlignment="0" applyProtection="0">
      <alignment vertical="center"/>
    </xf>
    <xf numFmtId="0" fontId="21" fillId="44" borderId="10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7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1" fillId="0" borderId="0"/>
    <xf numFmtId="0" fontId="10" fillId="4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4" borderId="2" applyNumberFormat="0" applyAlignment="0" applyProtection="0">
      <alignment vertical="center"/>
    </xf>
    <xf numFmtId="0" fontId="6" fillId="34" borderId="2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4" fillId="26" borderId="4" applyNumberFormat="0" applyAlignment="0" applyProtection="0">
      <alignment vertical="center"/>
    </xf>
    <xf numFmtId="0" fontId="24" fillId="26" borderId="4" applyNumberFormat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18" fillId="0" borderId="0"/>
    <xf numFmtId="0" fontId="30" fillId="30" borderId="5" applyNumberFormat="0" applyFont="0" applyAlignment="0" applyProtection="0">
      <alignment vertical="center"/>
    </xf>
    <xf numFmtId="0" fontId="5" fillId="13" borderId="5" applyNumberFormat="0" applyFont="0" applyAlignment="0" applyProtection="0">
      <alignment vertical="center"/>
    </xf>
    <xf numFmtId="0" fontId="5" fillId="30" borderId="5" applyNumberFormat="0" applyFont="0" applyAlignment="0" applyProtection="0">
      <alignment vertical="center"/>
    </xf>
    <xf numFmtId="0" fontId="30" fillId="30" borderId="5" applyNumberFormat="0" applyFont="0" applyAlignment="0" applyProtection="0">
      <alignment vertical="center"/>
    </xf>
    <xf numFmtId="0" fontId="5" fillId="13" borderId="5" applyNumberFormat="0" applyFont="0" applyAlignment="0" applyProtection="0">
      <alignment vertical="center"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/>
  </cellStyleXfs>
  <cellXfs count="4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2" fillId="2" borderId="1" xfId="43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49" fontId="2" fillId="2" borderId="1" xfId="43" applyNumberFormat="1" applyFont="1" applyFill="1" applyBorder="1" applyAlignment="1">
      <alignment horizontal="center" vertical="center" shrinkToFit="1"/>
    </xf>
    <xf numFmtId="49" fontId="26" fillId="2" borderId="0" xfId="43" applyNumberFormat="1" applyFont="1" applyFill="1" applyBorder="1" applyAlignment="1">
      <alignment horizontal="center" vertical="center" shrinkToFit="1"/>
    </xf>
    <xf numFmtId="49" fontId="29" fillId="2" borderId="1" xfId="43" applyNumberFormat="1" applyFont="1" applyFill="1" applyBorder="1" applyAlignment="1">
      <alignment horizontal="center" vertical="center" shrinkToFit="1"/>
    </xf>
    <xf numFmtId="49" fontId="26" fillId="2" borderId="11" xfId="43" applyNumberFormat="1" applyFont="1" applyFill="1" applyBorder="1" applyAlignment="1">
      <alignment horizontal="center" vertical="center" shrinkToFit="1"/>
    </xf>
    <xf numFmtId="49" fontId="29" fillId="2" borderId="1" xfId="43" applyNumberFormat="1" applyFont="1" applyFill="1" applyBorder="1" applyAlignment="1">
      <alignment horizontal="center" vertical="center" wrapText="1" shrinkToFit="1"/>
    </xf>
    <xf numFmtId="49" fontId="29" fillId="2" borderId="1" xfId="43" applyNumberFormat="1" applyFont="1" applyFill="1" applyBorder="1" applyAlignment="1" applyProtection="1">
      <alignment horizontal="center" vertical="center" wrapText="1" shrinkToFit="1"/>
    </xf>
    <xf numFmtId="49" fontId="29" fillId="2" borderId="1" xfId="43" applyNumberFormat="1" applyFont="1" applyFill="1" applyBorder="1" applyAlignment="1" applyProtection="1">
      <alignment horizontal="center" vertical="center" shrinkToFit="1"/>
    </xf>
    <xf numFmtId="176" fontId="1" fillId="2" borderId="0" xfId="0" applyNumberFormat="1" applyFont="1" applyFill="1">
      <alignment vertical="center"/>
    </xf>
    <xf numFmtId="0" fontId="1" fillId="2" borderId="12" xfId="0" applyFont="1" applyFill="1" applyBorder="1" applyAlignment="1">
      <alignment horizontal="center" vertical="center"/>
    </xf>
    <xf numFmtId="49" fontId="2" fillId="2" borderId="12" xfId="344" applyNumberFormat="1" applyFont="1" applyFill="1" applyBorder="1" applyAlignment="1">
      <alignment horizontal="center" vertical="center" shrinkToFit="1"/>
    </xf>
    <xf numFmtId="49" fontId="29" fillId="2" borderId="12" xfId="344" applyNumberFormat="1" applyFont="1" applyFill="1" applyBorder="1" applyAlignment="1">
      <alignment horizontal="center" vertical="center" shrinkToFit="1"/>
    </xf>
    <xf numFmtId="49" fontId="26" fillId="2" borderId="1" xfId="43" applyNumberFormat="1" applyFont="1" applyFill="1" applyBorder="1" applyAlignment="1">
      <alignment horizontal="center" vertical="center" shrinkToFit="1"/>
    </xf>
    <xf numFmtId="49" fontId="4" fillId="2" borderId="12" xfId="181" applyNumberFormat="1" applyFont="1" applyFill="1" applyBorder="1" applyAlignment="1">
      <alignment horizontal="center" vertical="center" wrapText="1"/>
    </xf>
    <xf numFmtId="177" fontId="4" fillId="2" borderId="12" xfId="344" applyNumberFormat="1" applyFont="1" applyFill="1" applyBorder="1" applyAlignment="1">
      <alignment horizontal="center" vertical="center" wrapText="1"/>
    </xf>
    <xf numFmtId="0" fontId="4" fillId="2" borderId="12" xfId="181" applyNumberFormat="1" applyFont="1" applyFill="1" applyBorder="1" applyAlignment="1">
      <alignment horizontal="center" vertical="center" wrapText="1"/>
    </xf>
    <xf numFmtId="176" fontId="44" fillId="2" borderId="12" xfId="181" applyNumberFormat="1" applyFont="1" applyFill="1" applyBorder="1" applyAlignment="1">
      <alignment horizontal="center" vertical="center" wrapText="1"/>
    </xf>
    <xf numFmtId="0" fontId="44" fillId="2" borderId="12" xfId="18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42" fillId="2" borderId="12" xfId="112" applyNumberFormat="1" applyFont="1" applyFill="1" applyBorder="1" applyAlignment="1">
      <alignment horizontal="center" vertical="center" shrinkToFit="1"/>
    </xf>
    <xf numFmtId="0" fontId="45" fillId="2" borderId="12" xfId="181" applyFont="1" applyFill="1" applyBorder="1" applyAlignment="1">
      <alignment vertical="center" shrinkToFit="1"/>
    </xf>
    <xf numFmtId="176" fontId="45" fillId="2" borderId="12" xfId="181" applyNumberFormat="1" applyFont="1" applyFill="1" applyBorder="1" applyAlignment="1">
      <alignment vertical="center" shrinkToFit="1"/>
    </xf>
    <xf numFmtId="0" fontId="29" fillId="2" borderId="12" xfId="0" applyFont="1" applyFill="1" applyBorder="1" applyAlignment="1">
      <alignment horizontal="center" vertical="center"/>
    </xf>
    <xf numFmtId="49" fontId="26" fillId="2" borderId="1" xfId="43" applyNumberFormat="1" applyFont="1" applyFill="1" applyBorder="1" applyAlignment="1" applyProtection="1">
      <alignment horizontal="center" vertical="center" shrinkToFit="1"/>
    </xf>
    <xf numFmtId="49" fontId="2" fillId="2" borderId="1" xfId="43" applyNumberFormat="1" applyFont="1" applyFill="1" applyBorder="1" applyAlignment="1" applyProtection="1">
      <alignment horizontal="center" vertical="center" wrapText="1" shrinkToFit="1"/>
    </xf>
    <xf numFmtId="49" fontId="27" fillId="2" borderId="1" xfId="43" applyNumberFormat="1" applyFont="1" applyFill="1" applyBorder="1" applyAlignment="1" applyProtection="1">
      <alignment horizontal="center" vertical="center" shrinkToFit="1"/>
    </xf>
    <xf numFmtId="49" fontId="3" fillId="2" borderId="1" xfId="43" applyNumberFormat="1" applyFont="1" applyFill="1" applyBorder="1" applyAlignment="1" applyProtection="1">
      <alignment horizontal="center" vertical="center" wrapText="1" shrinkToFit="1"/>
    </xf>
    <xf numFmtId="0" fontId="26" fillId="2" borderId="1" xfId="0" applyFont="1" applyFill="1" applyBorder="1" applyAlignment="1">
      <alignment horizontal="center" vertical="center" shrinkToFit="1"/>
    </xf>
    <xf numFmtId="49" fontId="26" fillId="2" borderId="11" xfId="43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82" fontId="1" fillId="2" borderId="0" xfId="0" applyNumberFormat="1" applyFont="1" applyFill="1">
      <alignment vertical="center"/>
    </xf>
    <xf numFmtId="182" fontId="29" fillId="2" borderId="12" xfId="0" applyNumberFormat="1" applyFont="1" applyFill="1" applyBorder="1" applyAlignment="1">
      <alignment horizontal="center" vertical="center" wrapText="1"/>
    </xf>
    <xf numFmtId="182" fontId="1" fillId="2" borderId="12" xfId="0" applyNumberFormat="1" applyFont="1" applyFill="1" applyBorder="1" applyAlignment="1">
      <alignment horizontal="center" vertical="center"/>
    </xf>
    <xf numFmtId="182" fontId="2" fillId="2" borderId="12" xfId="0" applyNumberFormat="1" applyFont="1" applyFill="1" applyBorder="1" applyAlignment="1">
      <alignment horizontal="center" vertical="center"/>
    </xf>
    <xf numFmtId="182" fontId="3" fillId="2" borderId="12" xfId="0" applyNumberFormat="1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 wrapText="1"/>
    </xf>
  </cellXfs>
  <cellStyles count="685">
    <cellStyle name="_Book1" xfId="182"/>
    <cellStyle name="_Book1_1" xfId="183"/>
    <cellStyle name="0,0_x000d__x000a_NA_x000d__x000a_" xfId="184"/>
    <cellStyle name="0,0_x000d__x000a_NA_x000d__x000a_ 2" xfId="185"/>
    <cellStyle name="0,0_x000d__x000a_NA_x000d__x000a_ 2 2" xfId="186"/>
    <cellStyle name="20% - 强调文字颜色 1 2" xfId="2"/>
    <cellStyle name="20% - 强调文字颜色 1 2 2" xfId="188"/>
    <cellStyle name="20% - 强调文字颜色 1 2 3" xfId="187"/>
    <cellStyle name="20% - 强调文字颜色 1 3" xfId="22"/>
    <cellStyle name="20% - 强调文字颜色 1 3 2" xfId="190"/>
    <cellStyle name="20% - 强调文字颜色 1 3 3" xfId="191"/>
    <cellStyle name="20% - 强调文字颜色 1 3 4" xfId="189"/>
    <cellStyle name="20% - 强调文字颜色 1 4" xfId="14"/>
    <cellStyle name="20% - 强调文字颜色 2 2" xfId="23"/>
    <cellStyle name="20% - 强调文字颜色 2 2 2" xfId="193"/>
    <cellStyle name="20% - 强调文字颜色 2 2 3" xfId="192"/>
    <cellStyle name="20% - 强调文字颜色 2 3" xfId="12"/>
    <cellStyle name="20% - 强调文字颜色 2 3 2" xfId="195"/>
    <cellStyle name="20% - 强调文字颜色 2 3 3" xfId="196"/>
    <cellStyle name="20% - 强调文字颜色 2 3 4" xfId="194"/>
    <cellStyle name="20% - 强调文字颜色 2 4" xfId="24"/>
    <cellStyle name="20% - 强调文字颜色 3 2" xfId="25"/>
    <cellStyle name="20% - 强调文字颜色 3 2 2" xfId="198"/>
    <cellStyle name="20% - 强调文字颜色 3 2 3" xfId="197"/>
    <cellStyle name="20% - 强调文字颜色 3 3" xfId="13"/>
    <cellStyle name="20% - 强调文字颜色 3 3 2" xfId="200"/>
    <cellStyle name="20% - 强调文字颜色 3 3 3" xfId="201"/>
    <cellStyle name="20% - 强调文字颜色 3 3 4" xfId="199"/>
    <cellStyle name="20% - 强调文字颜色 3 4" xfId="27"/>
    <cellStyle name="20% - 强调文字颜色 4 2" xfId="29"/>
    <cellStyle name="20% - 强调文字颜色 4 2 2" xfId="203"/>
    <cellStyle name="20% - 强调文字颜色 4 2 3" xfId="202"/>
    <cellStyle name="20% - 强调文字颜色 4 3" xfId="31"/>
    <cellStyle name="20% - 强调文字颜色 4 3 2" xfId="205"/>
    <cellStyle name="20% - 强调文字颜色 4 3 3" xfId="206"/>
    <cellStyle name="20% - 强调文字颜色 4 3 4" xfId="204"/>
    <cellStyle name="20% - 强调文字颜色 4 4" xfId="34"/>
    <cellStyle name="20% - 强调文字颜色 5 2" xfId="35"/>
    <cellStyle name="20% - 强调文字颜色 5 2 2" xfId="208"/>
    <cellStyle name="20% - 强调文字颜色 5 2 3" xfId="207"/>
    <cellStyle name="20% - 强调文字颜色 5 3" xfId="9"/>
    <cellStyle name="20% - 强调文字颜色 5 3 2" xfId="210"/>
    <cellStyle name="20% - 强调文字颜色 5 3 3" xfId="211"/>
    <cellStyle name="20% - 强调文字颜色 5 3 4" xfId="209"/>
    <cellStyle name="20% - 强调文字颜色 5 4" xfId="37"/>
    <cellStyle name="20% - 强调文字颜色 6 2" xfId="38"/>
    <cellStyle name="20% - 强调文字颜色 6 2 2" xfId="213"/>
    <cellStyle name="20% - 强调文字颜色 6 2 3" xfId="212"/>
    <cellStyle name="20% - 强调文字颜色 6 3" xfId="39"/>
    <cellStyle name="20% - 强调文字颜色 6 3 2" xfId="215"/>
    <cellStyle name="20% - 强调文字颜色 6 3 3" xfId="216"/>
    <cellStyle name="20% - 强调文字颜色 6 3 4" xfId="214"/>
    <cellStyle name="20% - 强调文字颜色 6 4" xfId="41"/>
    <cellStyle name="40% - 强调文字颜色 1 2" xfId="42"/>
    <cellStyle name="40% - 强调文字颜色 1 2 2" xfId="218"/>
    <cellStyle name="40% - 强调文字颜色 1 2 3" xfId="217"/>
    <cellStyle name="40% - 强调文字颜色 1 3" xfId="44"/>
    <cellStyle name="40% - 强调文字颜色 1 3 2" xfId="220"/>
    <cellStyle name="40% - 强调文字颜色 1 3 3" xfId="221"/>
    <cellStyle name="40% - 强调文字颜色 1 3 4" xfId="219"/>
    <cellStyle name="40% - 强调文字颜色 1 4" xfId="45"/>
    <cellStyle name="40% - 强调文字颜色 2 2" xfId="46"/>
    <cellStyle name="40% - 强调文字颜色 2 2 2" xfId="223"/>
    <cellStyle name="40% - 强调文字颜色 2 2 3" xfId="222"/>
    <cellStyle name="40% - 强调文字颜色 2 3" xfId="48"/>
    <cellStyle name="40% - 强调文字颜色 2 3 2" xfId="225"/>
    <cellStyle name="40% - 强调文字颜色 2 3 3" xfId="226"/>
    <cellStyle name="40% - 强调文字颜色 2 3 4" xfId="224"/>
    <cellStyle name="40% - 强调文字颜色 2 4" xfId="49"/>
    <cellStyle name="40% - 强调文字颜色 3 2" xfId="50"/>
    <cellStyle name="40% - 强调文字颜色 3 2 2" xfId="228"/>
    <cellStyle name="40% - 强调文字颜色 3 2 3" xfId="227"/>
    <cellStyle name="40% - 强调文字颜色 3 3" xfId="51"/>
    <cellStyle name="40% - 强调文字颜色 3 3 2" xfId="230"/>
    <cellStyle name="40% - 强调文字颜色 3 3 3" xfId="231"/>
    <cellStyle name="40% - 强调文字颜色 3 3 4" xfId="229"/>
    <cellStyle name="40% - 强调文字颜色 3 4" xfId="52"/>
    <cellStyle name="40% - 强调文字颜色 4 2" xfId="10"/>
    <cellStyle name="40% - 强调文字颜色 4 2 2" xfId="233"/>
    <cellStyle name="40% - 强调文字颜色 4 2 3" xfId="232"/>
    <cellStyle name="40% - 强调文字颜色 4 3" xfId="53"/>
    <cellStyle name="40% - 强调文字颜色 4 3 2" xfId="235"/>
    <cellStyle name="40% - 强调文字颜色 4 3 3" xfId="236"/>
    <cellStyle name="40% - 强调文字颜色 4 3 4" xfId="234"/>
    <cellStyle name="40% - 强调文字颜色 4 4" xfId="54"/>
    <cellStyle name="40% - 强调文字颜色 5 2" xfId="55"/>
    <cellStyle name="40% - 强调文字颜色 5 2 2" xfId="238"/>
    <cellStyle name="40% - 强调文字颜色 5 2 3" xfId="237"/>
    <cellStyle name="40% - 强调文字颜色 5 3" xfId="56"/>
    <cellStyle name="40% - 强调文字颜色 5 3 2" xfId="240"/>
    <cellStyle name="40% - 强调文字颜色 5 3 3" xfId="241"/>
    <cellStyle name="40% - 强调文字颜色 5 3 4" xfId="239"/>
    <cellStyle name="40% - 强调文字颜色 5 4" xfId="57"/>
    <cellStyle name="40% - 强调文字颜色 6 2" xfId="58"/>
    <cellStyle name="40% - 强调文字颜色 6 2 2" xfId="243"/>
    <cellStyle name="40% - 强调文字颜色 6 2 3" xfId="242"/>
    <cellStyle name="40% - 强调文字颜色 6 3" xfId="59"/>
    <cellStyle name="40% - 强调文字颜色 6 3 2" xfId="245"/>
    <cellStyle name="40% - 强调文字颜色 6 3 3" xfId="246"/>
    <cellStyle name="40% - 强调文字颜色 6 3 4" xfId="244"/>
    <cellStyle name="40% - 强调文字颜色 6 4" xfId="60"/>
    <cellStyle name="60% - 强调文字颜色 1 2" xfId="26"/>
    <cellStyle name="60% - 强调文字颜色 1 2 2" xfId="248"/>
    <cellStyle name="60% - 强调文字颜色 1 2 3" xfId="247"/>
    <cellStyle name="60% - 强调文字颜色 1 3" xfId="62"/>
    <cellStyle name="60% - 强调文字颜色 1 3 2" xfId="250"/>
    <cellStyle name="60% - 强调文字颜色 1 3 3" xfId="251"/>
    <cellStyle name="60% - 强调文字颜色 1 3 4" xfId="249"/>
    <cellStyle name="60% - 强调文字颜色 2 2" xfId="33"/>
    <cellStyle name="60% - 强调文字颜色 2 2 2" xfId="253"/>
    <cellStyle name="60% - 强调文字颜色 2 2 3" xfId="252"/>
    <cellStyle name="60% - 强调文字颜色 2 3" xfId="7"/>
    <cellStyle name="60% - 强调文字颜色 2 3 2" xfId="255"/>
    <cellStyle name="60% - 强调文字颜色 2 3 3" xfId="256"/>
    <cellStyle name="60% - 强调文字颜色 2 3 4" xfId="254"/>
    <cellStyle name="60% - 强调文字颜色 3 2" xfId="36"/>
    <cellStyle name="60% - 强调文字颜色 3 2 2" xfId="258"/>
    <cellStyle name="60% - 强调文字颜色 3 2 3" xfId="257"/>
    <cellStyle name="60% - 强调文字颜色 3 3" xfId="63"/>
    <cellStyle name="60% - 强调文字颜色 3 3 2" xfId="260"/>
    <cellStyle name="60% - 强调文字颜色 3 3 3" xfId="261"/>
    <cellStyle name="60% - 强调文字颜色 3 3 4" xfId="259"/>
    <cellStyle name="60% - 强调文字颜色 4 2" xfId="40"/>
    <cellStyle name="60% - 强调文字颜色 4 2 2" xfId="263"/>
    <cellStyle name="60% - 强调文字颜色 4 2 3" xfId="262"/>
    <cellStyle name="60% - 强调文字颜色 4 3" xfId="64"/>
    <cellStyle name="60% - 强调文字颜色 4 3 2" xfId="265"/>
    <cellStyle name="60% - 强调文字颜色 4 3 3" xfId="266"/>
    <cellStyle name="60% - 强调文字颜色 4 3 4" xfId="264"/>
    <cellStyle name="60% - 强调文字颜色 5 2" xfId="65"/>
    <cellStyle name="60% - 强调文字颜色 5 2 2" xfId="268"/>
    <cellStyle name="60% - 强调文字颜色 5 2 3" xfId="267"/>
    <cellStyle name="60% - 强调文字颜色 5 3" xfId="66"/>
    <cellStyle name="60% - 强调文字颜色 5 3 2" xfId="270"/>
    <cellStyle name="60% - 强调文字颜色 5 3 3" xfId="271"/>
    <cellStyle name="60% - 强调文字颜色 5 3 4" xfId="269"/>
    <cellStyle name="60% - 强调文字颜色 6 2" xfId="67"/>
    <cellStyle name="60% - 强调文字颜色 6 2 2" xfId="273"/>
    <cellStyle name="60% - 强调文字颜色 6 2 3" xfId="272"/>
    <cellStyle name="60% - 强调文字颜色 6 3" xfId="68"/>
    <cellStyle name="60% - 强调文字颜色 6 3 2" xfId="275"/>
    <cellStyle name="60% - 强调文字颜色 6 3 3" xfId="276"/>
    <cellStyle name="60% - 强调文字颜色 6 3 4" xfId="274"/>
    <cellStyle name="e鯪9Y_x000b_" xfId="277"/>
    <cellStyle name="Grey" xfId="278"/>
    <cellStyle name="Input [yellow]" xfId="279"/>
    <cellStyle name="Normal - Style1" xfId="280"/>
    <cellStyle name="Normal_0105第二套审计报表定稿" xfId="281"/>
    <cellStyle name="Percent [2]" xfId="282"/>
    <cellStyle name="百分比 2" xfId="283"/>
    <cellStyle name="百分比 2 2" xfId="284"/>
    <cellStyle name="百分比 2 2 2" xfId="285"/>
    <cellStyle name="标题 1 2" xfId="69"/>
    <cellStyle name="标题 1 2 2" xfId="286"/>
    <cellStyle name="标题 1 3" xfId="70"/>
    <cellStyle name="标题 1 3 2" xfId="287"/>
    <cellStyle name="标题 1 3 3" xfId="288"/>
    <cellStyle name="标题 2 2" xfId="71"/>
    <cellStyle name="标题 2 2 2" xfId="289"/>
    <cellStyle name="标题 2 3" xfId="72"/>
    <cellStyle name="标题 2 3 2" xfId="290"/>
    <cellStyle name="标题 2 3 3" xfId="291"/>
    <cellStyle name="标题 3 2" xfId="73"/>
    <cellStyle name="标题 3 2 2" xfId="292"/>
    <cellStyle name="标题 3 3" xfId="74"/>
    <cellStyle name="标题 3 3 2" xfId="293"/>
    <cellStyle name="标题 3 3 3" xfId="294"/>
    <cellStyle name="标题 4 2" xfId="75"/>
    <cellStyle name="标题 4 2 2" xfId="295"/>
    <cellStyle name="标题 4 3" xfId="76"/>
    <cellStyle name="标题 4 3 2" xfId="296"/>
    <cellStyle name="标题 4 3 3" xfId="297"/>
    <cellStyle name="标题 5" xfId="77"/>
    <cellStyle name="标题 5 2" xfId="298"/>
    <cellStyle name="标题 6" xfId="78"/>
    <cellStyle name="标题 6 2" xfId="299"/>
    <cellStyle name="标题 6 3" xfId="300"/>
    <cellStyle name="差 2" xfId="79"/>
    <cellStyle name="差 2 2" xfId="80"/>
    <cellStyle name="差 2 3" xfId="302"/>
    <cellStyle name="差 2 4" xfId="301"/>
    <cellStyle name="差 3" xfId="81"/>
    <cellStyle name="差 3 2" xfId="304"/>
    <cellStyle name="差 3 3" xfId="305"/>
    <cellStyle name="差 3 4" xfId="303"/>
    <cellStyle name="差_Sheet1" xfId="83"/>
    <cellStyle name="常规" xfId="0" builtinId="0"/>
    <cellStyle name="常规 10" xfId="84"/>
    <cellStyle name="常规 10 2" xfId="307"/>
    <cellStyle name="常规 10 2 2" xfId="308"/>
    <cellStyle name="常规 10 3" xfId="309"/>
    <cellStyle name="常规 10 4" xfId="306"/>
    <cellStyle name="常规 10 6" xfId="43"/>
    <cellStyle name="常规 10 6 2" xfId="85"/>
    <cellStyle name="常规 10 6 2 2" xfId="86"/>
    <cellStyle name="常规 10 6 2 2 2" xfId="87"/>
    <cellStyle name="常规 10 6 2 3" xfId="1"/>
    <cellStyle name="常规 10 6 2 4" xfId="311"/>
    <cellStyle name="常规 10 6 2 5" xfId="310"/>
    <cellStyle name="常规 10 6 3" xfId="88"/>
    <cellStyle name="常规 10 6 3 2" xfId="89"/>
    <cellStyle name="常规 11" xfId="90"/>
    <cellStyle name="常规 11 2" xfId="313"/>
    <cellStyle name="常规 11 2 2" xfId="314"/>
    <cellStyle name="常规 11 3" xfId="315"/>
    <cellStyle name="常规 11 4" xfId="312"/>
    <cellStyle name="常规 11 6" xfId="47"/>
    <cellStyle name="常规 11 6 2" xfId="91"/>
    <cellStyle name="常规 11 6 2 2" xfId="92"/>
    <cellStyle name="常规 11 6 2 2 2" xfId="93"/>
    <cellStyle name="常规 11 6 3" xfId="94"/>
    <cellStyle name="常规 11 6 3 2" xfId="95"/>
    <cellStyle name="常规 12" xfId="316"/>
    <cellStyle name="常规 12 2" xfId="317"/>
    <cellStyle name="常规 12 2 2" xfId="318"/>
    <cellStyle name="常规 13" xfId="319"/>
    <cellStyle name="常规 13 2" xfId="320"/>
    <cellStyle name="常规 13 2 2" xfId="321"/>
    <cellStyle name="常规 14" xfId="322"/>
    <cellStyle name="常规 14 2" xfId="323"/>
    <cellStyle name="常规 14 2 2" xfId="324"/>
    <cellStyle name="常规 15" xfId="325"/>
    <cellStyle name="常规 15 2" xfId="326"/>
    <cellStyle name="常规 15 2 2" xfId="327"/>
    <cellStyle name="常规 16" xfId="328"/>
    <cellStyle name="常规 16 2" xfId="329"/>
    <cellStyle name="常规 16 2 2" xfId="330"/>
    <cellStyle name="常规 17" xfId="331"/>
    <cellStyle name="常规 17 2" xfId="332"/>
    <cellStyle name="常规 17 2 2" xfId="333"/>
    <cellStyle name="常规 18" xfId="334"/>
    <cellStyle name="常规 18 2" xfId="335"/>
    <cellStyle name="常规 18 2 2" xfId="336"/>
    <cellStyle name="常规 19" xfId="337"/>
    <cellStyle name="常规 19 2" xfId="338"/>
    <cellStyle name="常规 19 2 2" xfId="339"/>
    <cellStyle name="常规 19 5" xfId="340"/>
    <cellStyle name="常规 19 5 2" xfId="341"/>
    <cellStyle name="常规 19 5 2 2" xfId="342"/>
    <cellStyle name="常规 2" xfId="96"/>
    <cellStyle name="常规 2 10 2 2" xfId="97"/>
    <cellStyle name="常规 2 10 2 2 2" xfId="61"/>
    <cellStyle name="常规 2 10 2 2 2 2" xfId="345"/>
    <cellStyle name="常规 2 10 2 2 2 3" xfId="346"/>
    <cellStyle name="常规 2 10 2 2 3" xfId="98"/>
    <cellStyle name="常规 2 10 2 2 4" xfId="99"/>
    <cellStyle name="常规 2 10 2 2 5" xfId="347"/>
    <cellStyle name="常规 2 10 2 2 6" xfId="344"/>
    <cellStyle name="常规 2 16" xfId="100"/>
    <cellStyle name="常规 2 16 2" xfId="101"/>
    <cellStyle name="常规 2 16 2 2" xfId="102"/>
    <cellStyle name="常规 2 16 2 2 2" xfId="103"/>
    <cellStyle name="常规 2 16 3" xfId="105"/>
    <cellStyle name="常规 2 16 3 2" xfId="106"/>
    <cellStyle name="常规 2 2" xfId="107"/>
    <cellStyle name="常规 2 2 2" xfId="108"/>
    <cellStyle name="常规 2 2 3" xfId="109"/>
    <cellStyle name="常规 2 2 4" xfId="4"/>
    <cellStyle name="常规 2 2 4 2" xfId="110"/>
    <cellStyle name="常规 2 2 5" xfId="111"/>
    <cellStyle name="常规 2 2 6" xfId="349"/>
    <cellStyle name="常规 2 2 7" xfId="348"/>
    <cellStyle name="常规 2 3" xfId="112"/>
    <cellStyle name="常规 2 3 2" xfId="113"/>
    <cellStyle name="常规 2 3 2 2" xfId="351"/>
    <cellStyle name="常规 2 3 2 3" xfId="350"/>
    <cellStyle name="常规 2 3 3" xfId="352"/>
    <cellStyle name="常规 2 30" xfId="353"/>
    <cellStyle name="常规 2 30 2" xfId="354"/>
    <cellStyle name="常规 2 30 2 2" xfId="355"/>
    <cellStyle name="常规 2 32" xfId="356"/>
    <cellStyle name="常规 2 32 2" xfId="357"/>
    <cellStyle name="常规 2 32 2 2" xfId="358"/>
    <cellStyle name="常规 2 33" xfId="359"/>
    <cellStyle name="常规 2 33 2" xfId="360"/>
    <cellStyle name="常规 2 33 2 2" xfId="361"/>
    <cellStyle name="常规 2 35" xfId="362"/>
    <cellStyle name="常规 2 35 2" xfId="363"/>
    <cellStyle name="常规 2 35 2 2" xfId="364"/>
    <cellStyle name="常规 2 37" xfId="365"/>
    <cellStyle name="常规 2 37 2" xfId="366"/>
    <cellStyle name="常规 2 37 2 2" xfId="367"/>
    <cellStyle name="常规 2 4" xfId="343"/>
    <cellStyle name="常规 2 43" xfId="368"/>
    <cellStyle name="常规 2 43 2" xfId="369"/>
    <cellStyle name="常规 2 43 2 2" xfId="370"/>
    <cellStyle name="常规 2 45" xfId="371"/>
    <cellStyle name="常规 2 45 2" xfId="372"/>
    <cellStyle name="常规 2 45 2 2" xfId="373"/>
    <cellStyle name="常规 2 50" xfId="374"/>
    <cellStyle name="常规 2 50 2" xfId="375"/>
    <cellStyle name="常规 2 50 2 2" xfId="376"/>
    <cellStyle name="常规 2 53" xfId="377"/>
    <cellStyle name="常规 2 53 2" xfId="378"/>
    <cellStyle name="常规 2 53 2 2" xfId="379"/>
    <cellStyle name="常规 2 55" xfId="380"/>
    <cellStyle name="常规 2 55 2" xfId="381"/>
    <cellStyle name="常规 2 55 2 2" xfId="382"/>
    <cellStyle name="常规 2 60" xfId="383"/>
    <cellStyle name="常规 2 60 2" xfId="384"/>
    <cellStyle name="常规 2 60 2 2" xfId="385"/>
    <cellStyle name="常规 2 66" xfId="386"/>
    <cellStyle name="常规 2 66 2" xfId="387"/>
    <cellStyle name="常规 2 66 2 2" xfId="388"/>
    <cellStyle name="常规 2 68" xfId="389"/>
    <cellStyle name="常规 2 68 2" xfId="390"/>
    <cellStyle name="常规 2 68 2 2" xfId="391"/>
    <cellStyle name="常规 2 70" xfId="392"/>
    <cellStyle name="常规 2 70 2" xfId="393"/>
    <cellStyle name="常规 2 70 2 2" xfId="394"/>
    <cellStyle name="常规 2 71" xfId="395"/>
    <cellStyle name="常规 2 71 2" xfId="396"/>
    <cellStyle name="常规 2 71 2 2" xfId="397"/>
    <cellStyle name="常规 2 73" xfId="398"/>
    <cellStyle name="常规 2 73 2" xfId="399"/>
    <cellStyle name="常规 2 73 2 2" xfId="400"/>
    <cellStyle name="常规 2_A4版公示、评困、调入、调出、新增.备案" xfId="401"/>
    <cellStyle name="常规 20" xfId="402"/>
    <cellStyle name="常规 20 2" xfId="403"/>
    <cellStyle name="常规 20 2 2" xfId="404"/>
    <cellStyle name="常规 21" xfId="405"/>
    <cellStyle name="常规 21 2" xfId="406"/>
    <cellStyle name="常规 21 2 2" xfId="407"/>
    <cellStyle name="常规 22" xfId="114"/>
    <cellStyle name="常规 22 2" xfId="115"/>
    <cellStyle name="常规 22 2 2" xfId="116"/>
    <cellStyle name="常规 22 2 2 2" xfId="117"/>
    <cellStyle name="常规 22 2 2 3" xfId="411"/>
    <cellStyle name="常规 22 2 2 4" xfId="410"/>
    <cellStyle name="常规 22 2 3" xfId="412"/>
    <cellStyle name="常规 22 2 4" xfId="409"/>
    <cellStyle name="常规 22 3" xfId="118"/>
    <cellStyle name="常规 22 3 2" xfId="119"/>
    <cellStyle name="常规 22 4" xfId="413"/>
    <cellStyle name="常规 22 5" xfId="408"/>
    <cellStyle name="常规 23" xfId="120"/>
    <cellStyle name="常规 23 2" xfId="121"/>
    <cellStyle name="常规 23 2 2" xfId="122"/>
    <cellStyle name="常规 23 2 2 2" xfId="82"/>
    <cellStyle name="常规 23 2 2 3" xfId="417"/>
    <cellStyle name="常规 23 2 2 4" xfId="416"/>
    <cellStyle name="常规 23 2 3" xfId="418"/>
    <cellStyle name="常规 23 2 4" xfId="415"/>
    <cellStyle name="常规 23 3" xfId="123"/>
    <cellStyle name="常规 23 3 2" xfId="124"/>
    <cellStyle name="常规 23 4" xfId="419"/>
    <cellStyle name="常规 23 5" xfId="414"/>
    <cellStyle name="常规 24" xfId="420"/>
    <cellStyle name="常规 24 2" xfId="421"/>
    <cellStyle name="常规 24 2 2" xfId="422"/>
    <cellStyle name="常规 25" xfId="423"/>
    <cellStyle name="常规 25 2" xfId="424"/>
    <cellStyle name="常规 25 2 2" xfId="425"/>
    <cellStyle name="常规 26" xfId="426"/>
    <cellStyle name="常规 26 2" xfId="427"/>
    <cellStyle name="常规 26 2 2" xfId="428"/>
    <cellStyle name="常规 27" xfId="429"/>
    <cellStyle name="常规 27 2" xfId="430"/>
    <cellStyle name="常规 27 2 2" xfId="431"/>
    <cellStyle name="常规 28" xfId="432"/>
    <cellStyle name="常规 28 2" xfId="433"/>
    <cellStyle name="常规 28 2 2" xfId="434"/>
    <cellStyle name="常规 29" xfId="435"/>
    <cellStyle name="常规 29 2" xfId="436"/>
    <cellStyle name="常规 29 2 2" xfId="437"/>
    <cellStyle name="常规 3" xfId="28"/>
    <cellStyle name="常规 3 10" xfId="438"/>
    <cellStyle name="常规 3 2" xfId="125"/>
    <cellStyle name="常规 3 2 2" xfId="126"/>
    <cellStyle name="常规 3 2 2 2" xfId="441"/>
    <cellStyle name="常规 3 2 2 3" xfId="442"/>
    <cellStyle name="常规 3 2 2 4" xfId="440"/>
    <cellStyle name="常规 3 2 3" xfId="127"/>
    <cellStyle name="常规 3 2 3 2" xfId="444"/>
    <cellStyle name="常规 3 2 3 3" xfId="443"/>
    <cellStyle name="常规 3 2 4" xfId="445"/>
    <cellStyle name="常规 3 2 5" xfId="439"/>
    <cellStyle name="常规 3 3" xfId="128"/>
    <cellStyle name="常规 3 3 2" xfId="104"/>
    <cellStyle name="常规 3 3 3" xfId="129"/>
    <cellStyle name="常规 3 3 4" xfId="447"/>
    <cellStyle name="常规 3 3 5" xfId="446"/>
    <cellStyle name="常规 3 4" xfId="130"/>
    <cellStyle name="常规 3 4 2" xfId="131"/>
    <cellStyle name="常规 3 5" xfId="134"/>
    <cellStyle name="常规 3 6" xfId="136"/>
    <cellStyle name="常规 3 7" xfId="448"/>
    <cellStyle name="常规 3 8" xfId="137"/>
    <cellStyle name="常规 3 8 2" xfId="18"/>
    <cellStyle name="常规 3 8 2 2" xfId="139"/>
    <cellStyle name="常规 3 8 2 2 2" xfId="140"/>
    <cellStyle name="常规 3 8 3" xfId="20"/>
    <cellStyle name="常规 3 8 3 2" xfId="133"/>
    <cellStyle name="常规 3 9" xfId="449"/>
    <cellStyle name="常规 3 9 2" xfId="450"/>
    <cellStyle name="常规 3 9 2 2" xfId="451"/>
    <cellStyle name="常规 30" xfId="452"/>
    <cellStyle name="常规 30 2" xfId="453"/>
    <cellStyle name="常规 30 2 2" xfId="454"/>
    <cellStyle name="常规 31" xfId="455"/>
    <cellStyle name="常规 31 2" xfId="456"/>
    <cellStyle name="常规 31 2 2" xfId="457"/>
    <cellStyle name="常规 32" xfId="458"/>
    <cellStyle name="常规 32 2" xfId="459"/>
    <cellStyle name="常规 32 2 2" xfId="460"/>
    <cellStyle name="常规 33" xfId="461"/>
    <cellStyle name="常规 33 2" xfId="462"/>
    <cellStyle name="常规 33 2 2" xfId="463"/>
    <cellStyle name="常规 34" xfId="464"/>
    <cellStyle name="常规 34 2" xfId="465"/>
    <cellStyle name="常规 34 2 2" xfId="466"/>
    <cellStyle name="常规 35" xfId="467"/>
    <cellStyle name="常规 35 2" xfId="468"/>
    <cellStyle name="常规 35 2 2" xfId="469"/>
    <cellStyle name="常规 36" xfId="470"/>
    <cellStyle name="常规 36 2" xfId="471"/>
    <cellStyle name="常规 37" xfId="472"/>
    <cellStyle name="常规 37 2" xfId="473"/>
    <cellStyle name="常规 37 2 2" xfId="474"/>
    <cellStyle name="常规 38" xfId="475"/>
    <cellStyle name="常规 38 2" xfId="476"/>
    <cellStyle name="常规 38 2 2" xfId="477"/>
    <cellStyle name="常规 39" xfId="478"/>
    <cellStyle name="常规 39 2" xfId="479"/>
    <cellStyle name="常规 4" xfId="30"/>
    <cellStyle name="常规 4 10" xfId="481"/>
    <cellStyle name="常规 4 10 2" xfId="482"/>
    <cellStyle name="常规 4 10 2 2" xfId="483"/>
    <cellStyle name="常规 4 2" xfId="141"/>
    <cellStyle name="常规 4 2 2" xfId="142"/>
    <cellStyle name="常规 4 2 3" xfId="144"/>
    <cellStyle name="常规 4 2 4" xfId="485"/>
    <cellStyle name="常规 4 2 5" xfId="484"/>
    <cellStyle name="常规 4 3" xfId="145"/>
    <cellStyle name="常规 4 3 2" xfId="487"/>
    <cellStyle name="常规 4 3 3" xfId="486"/>
    <cellStyle name="常规 4 4" xfId="488"/>
    <cellStyle name="常规 4 5" xfId="480"/>
    <cellStyle name="常规 4 9" xfId="489"/>
    <cellStyle name="常规 4 9 2" xfId="490"/>
    <cellStyle name="常规 4 9 2 2" xfId="491"/>
    <cellStyle name="常规 40" xfId="492"/>
    <cellStyle name="常规 40 2" xfId="493"/>
    <cellStyle name="常规 40 2 2" xfId="494"/>
    <cellStyle name="常规 41" xfId="495"/>
    <cellStyle name="常规 41 2" xfId="496"/>
    <cellStyle name="常规 42" xfId="497"/>
    <cellStyle name="常规 42 2" xfId="498"/>
    <cellStyle name="常规 42 2 2" xfId="499"/>
    <cellStyle name="常规 43" xfId="500"/>
    <cellStyle name="常规 43 2" xfId="501"/>
    <cellStyle name="常规 44" xfId="502"/>
    <cellStyle name="常规 44 2" xfId="503"/>
    <cellStyle name="常规 44 2 2" xfId="504"/>
    <cellStyle name="常规 45" xfId="505"/>
    <cellStyle name="常规 45 2" xfId="506"/>
    <cellStyle name="常规 46" xfId="507"/>
    <cellStyle name="常规 46 2" xfId="508"/>
    <cellStyle name="常规 47" xfId="509"/>
    <cellStyle name="常规 47 2" xfId="510"/>
    <cellStyle name="常规 48" xfId="511"/>
    <cellStyle name="常规 48 2" xfId="512"/>
    <cellStyle name="常规 48 2 2" xfId="513"/>
    <cellStyle name="常规 49" xfId="514"/>
    <cellStyle name="常规 5" xfId="32"/>
    <cellStyle name="常规 5 2" xfId="8"/>
    <cellStyle name="常规 5 2 2" xfId="517"/>
    <cellStyle name="常规 5 2 3" xfId="518"/>
    <cellStyle name="常规 5 2 4" xfId="516"/>
    <cellStyle name="常规 5 3" xfId="146"/>
    <cellStyle name="常规 5 3 2" xfId="520"/>
    <cellStyle name="常规 5 3 3" xfId="519"/>
    <cellStyle name="常规 5 4" xfId="147"/>
    <cellStyle name="常规 5 5" xfId="521"/>
    <cellStyle name="常规 5 6" xfId="515"/>
    <cellStyle name="常规 5 8" xfId="522"/>
    <cellStyle name="常规 5 8 2" xfId="523"/>
    <cellStyle name="常规 5 8 2 2" xfId="524"/>
    <cellStyle name="常规 50" xfId="525"/>
    <cellStyle name="常规 50 2" xfId="526"/>
    <cellStyle name="常规 50 2 2" xfId="527"/>
    <cellStyle name="常规 51" xfId="528"/>
    <cellStyle name="常规 52" xfId="529"/>
    <cellStyle name="常规 52 2" xfId="530"/>
    <cellStyle name="常规 52 2 2" xfId="531"/>
    <cellStyle name="常规 53" xfId="532"/>
    <cellStyle name="常规 54" xfId="533"/>
    <cellStyle name="常规 55" xfId="534"/>
    <cellStyle name="常规 55 2" xfId="535"/>
    <cellStyle name="常规 55 2 2" xfId="536"/>
    <cellStyle name="常规 56" xfId="537"/>
    <cellStyle name="常规 57" xfId="538"/>
    <cellStyle name="常规 57 2" xfId="539"/>
    <cellStyle name="常规 57 2 2" xfId="540"/>
    <cellStyle name="常规 58" xfId="541"/>
    <cellStyle name="常规 58 2" xfId="542"/>
    <cellStyle name="常规 58 2 2" xfId="543"/>
    <cellStyle name="常规 59" xfId="544"/>
    <cellStyle name="常规 6" xfId="6"/>
    <cellStyle name="常规 6 2" xfId="149"/>
    <cellStyle name="常规 6 2 2" xfId="546"/>
    <cellStyle name="常规 6 2 3" xfId="545"/>
    <cellStyle name="常规 6 3" xfId="151"/>
    <cellStyle name="常规 6 4" xfId="152"/>
    <cellStyle name="常规 6 5" xfId="547"/>
    <cellStyle name="常规 6 8" xfId="548"/>
    <cellStyle name="常规 6 8 2" xfId="549"/>
    <cellStyle name="常规 6 8 2 2" xfId="550"/>
    <cellStyle name="常规 60" xfId="551"/>
    <cellStyle name="常规 60 2" xfId="552"/>
    <cellStyle name="常规 60 2 2" xfId="553"/>
    <cellStyle name="常规 61" xfId="181"/>
    <cellStyle name="常规 62" xfId="554"/>
    <cellStyle name="常规 62 2" xfId="555"/>
    <cellStyle name="常规 62 2 2" xfId="556"/>
    <cellStyle name="常规 65" xfId="557"/>
    <cellStyle name="常规 65 2" xfId="558"/>
    <cellStyle name="常规 65 2 2" xfId="559"/>
    <cellStyle name="常规 68" xfId="560"/>
    <cellStyle name="常规 68 2" xfId="561"/>
    <cellStyle name="常规 68 2 2" xfId="562"/>
    <cellStyle name="常规 7" xfId="153"/>
    <cellStyle name="常规 7 2" xfId="154"/>
    <cellStyle name="常规 7 2 2" xfId="565"/>
    <cellStyle name="常规 7 2 3" xfId="566"/>
    <cellStyle name="常规 7 2 4" xfId="564"/>
    <cellStyle name="常规 7 3" xfId="567"/>
    <cellStyle name="常规 7 3 2" xfId="568"/>
    <cellStyle name="常规 7 3 2 2" xfId="569"/>
    <cellStyle name="常规 7 4" xfId="570"/>
    <cellStyle name="常规 7 5" xfId="563"/>
    <cellStyle name="常规 71" xfId="571"/>
    <cellStyle name="常规 71 2" xfId="572"/>
    <cellStyle name="常规 71 2 2" xfId="573"/>
    <cellStyle name="常规 73" xfId="574"/>
    <cellStyle name="常规 73 2" xfId="575"/>
    <cellStyle name="常规 73 2 2" xfId="576"/>
    <cellStyle name="常规 75" xfId="577"/>
    <cellStyle name="常规 75 2" xfId="578"/>
    <cellStyle name="常规 75 2 2" xfId="579"/>
    <cellStyle name="常规 76" xfId="580"/>
    <cellStyle name="常规 76 2" xfId="581"/>
    <cellStyle name="常规 76 2 2" xfId="582"/>
    <cellStyle name="常规 78" xfId="583"/>
    <cellStyle name="常规 78 2" xfId="584"/>
    <cellStyle name="常规 78 2 2" xfId="585"/>
    <cellStyle name="常规 8" xfId="155"/>
    <cellStyle name="常规 8 2" xfId="15"/>
    <cellStyle name="常规 8 2 2" xfId="587"/>
    <cellStyle name="常规 8 2 3" xfId="588"/>
    <cellStyle name="常规 8 3" xfId="11"/>
    <cellStyle name="常规 8 3 2" xfId="590"/>
    <cellStyle name="常规 8 3 2 2" xfId="591"/>
    <cellStyle name="常规 8 3 3" xfId="592"/>
    <cellStyle name="常规 8 3 4" xfId="589"/>
    <cellStyle name="常规 8 4" xfId="593"/>
    <cellStyle name="常规 8 5" xfId="586"/>
    <cellStyle name="常规 9" xfId="156"/>
    <cellStyle name="常规 9 2" xfId="595"/>
    <cellStyle name="常规 9 2 2" xfId="596"/>
    <cellStyle name="常规 9 3" xfId="597"/>
    <cellStyle name="常规 9 4" xfId="594"/>
    <cellStyle name="好 2" xfId="157"/>
    <cellStyle name="好 2 2" xfId="599"/>
    <cellStyle name="好 2 3" xfId="598"/>
    <cellStyle name="好 3" xfId="158"/>
    <cellStyle name="好 3 2" xfId="601"/>
    <cellStyle name="好 3 3" xfId="602"/>
    <cellStyle name="好 3 4" xfId="600"/>
    <cellStyle name="好_Sheet1" xfId="159"/>
    <cellStyle name="汇总 2" xfId="160"/>
    <cellStyle name="汇总 2 2" xfId="603"/>
    <cellStyle name="汇总 3" xfId="161"/>
    <cellStyle name="汇总 3 2" xfId="604"/>
    <cellStyle name="汇总 3 3" xfId="605"/>
    <cellStyle name="计算 2" xfId="5"/>
    <cellStyle name="计算 2 2" xfId="607"/>
    <cellStyle name="计算 2 3" xfId="606"/>
    <cellStyle name="计算 3" xfId="19"/>
    <cellStyle name="计算 3 2" xfId="609"/>
    <cellStyle name="计算 3 3" xfId="610"/>
    <cellStyle name="计算 3 4" xfId="608"/>
    <cellStyle name="检查单元格 2" xfId="162"/>
    <cellStyle name="检查单元格 2 2" xfId="612"/>
    <cellStyle name="检查单元格 2 3" xfId="611"/>
    <cellStyle name="检查单元格 3" xfId="163"/>
    <cellStyle name="检查单元格 3 2" xfId="614"/>
    <cellStyle name="检查单元格 3 3" xfId="615"/>
    <cellStyle name="检查单元格 3 4" xfId="613"/>
    <cellStyle name="解释性文本 2" xfId="164"/>
    <cellStyle name="解释性文本 2 2" xfId="616"/>
    <cellStyle name="解释性文本 3" xfId="165"/>
    <cellStyle name="解释性文本 3 2" xfId="617"/>
    <cellStyle name="解释性文本 3 3" xfId="618"/>
    <cellStyle name="警告文本 2" xfId="166"/>
    <cellStyle name="警告文本 2 2" xfId="619"/>
    <cellStyle name="警告文本 3" xfId="167"/>
    <cellStyle name="警告文本 3 2" xfId="620"/>
    <cellStyle name="警告文本 3 3" xfId="621"/>
    <cellStyle name="链接单元格 2" xfId="168"/>
    <cellStyle name="链接单元格 2 2" xfId="622"/>
    <cellStyle name="链接单元格 3" xfId="16"/>
    <cellStyle name="链接单元格 3 2" xfId="623"/>
    <cellStyle name="链接单元格 3 3" xfId="624"/>
    <cellStyle name="霓付 [0]_97MBO" xfId="625"/>
    <cellStyle name="霓付_97MBO" xfId="626"/>
    <cellStyle name="烹拳 [0]_97MBO" xfId="627"/>
    <cellStyle name="烹拳_97MBO" xfId="628"/>
    <cellStyle name="普通_ 白土" xfId="629"/>
    <cellStyle name="千分位[0]_ 白土" xfId="630"/>
    <cellStyle name="千分位_ 白土" xfId="631"/>
    <cellStyle name="千位[0]_laroux" xfId="632"/>
    <cellStyle name="千位_laroux" xfId="633"/>
    <cellStyle name="钎霖_laroux" xfId="634"/>
    <cellStyle name="强调文字颜色 1 2" xfId="169"/>
    <cellStyle name="强调文字颜色 1 2 2" xfId="636"/>
    <cellStyle name="强调文字颜色 1 2 3" xfId="635"/>
    <cellStyle name="强调文字颜色 1 3" xfId="170"/>
    <cellStyle name="强调文字颜色 1 3 2" xfId="638"/>
    <cellStyle name="强调文字颜色 1 3 3" xfId="639"/>
    <cellStyle name="强调文字颜色 1 3 4" xfId="637"/>
    <cellStyle name="强调文字颜色 2 2" xfId="171"/>
    <cellStyle name="强调文字颜色 2 2 2" xfId="641"/>
    <cellStyle name="强调文字颜色 2 2 3" xfId="640"/>
    <cellStyle name="强调文字颜色 2 3" xfId="172"/>
    <cellStyle name="强调文字颜色 2 3 2" xfId="643"/>
    <cellStyle name="强调文字颜色 2 3 3" xfId="644"/>
    <cellStyle name="强调文字颜色 2 3 4" xfId="642"/>
    <cellStyle name="强调文字颜色 3 2" xfId="173"/>
    <cellStyle name="强调文字颜色 3 2 2" xfId="646"/>
    <cellStyle name="强调文字颜色 3 2 3" xfId="645"/>
    <cellStyle name="强调文字颜色 3 3" xfId="174"/>
    <cellStyle name="强调文字颜色 3 3 2" xfId="648"/>
    <cellStyle name="强调文字颜色 3 3 3" xfId="649"/>
    <cellStyle name="强调文字颜色 3 3 4" xfId="647"/>
    <cellStyle name="强调文字颜色 4 2" xfId="138"/>
    <cellStyle name="强调文字颜色 4 2 2" xfId="651"/>
    <cellStyle name="强调文字颜色 4 2 3" xfId="650"/>
    <cellStyle name="强调文字颜色 4 3" xfId="175"/>
    <cellStyle name="强调文字颜色 4 3 2" xfId="653"/>
    <cellStyle name="强调文字颜色 4 3 3" xfId="654"/>
    <cellStyle name="强调文字颜色 4 3 4" xfId="652"/>
    <cellStyle name="强调文字颜色 5 2" xfId="132"/>
    <cellStyle name="强调文字颜色 5 2 2" xfId="656"/>
    <cellStyle name="强调文字颜色 5 2 3" xfId="655"/>
    <cellStyle name="强调文字颜色 5 3" xfId="135"/>
    <cellStyle name="强调文字颜色 5 3 2" xfId="658"/>
    <cellStyle name="强调文字颜色 5 3 3" xfId="659"/>
    <cellStyle name="强调文字颜色 5 3 4" xfId="657"/>
    <cellStyle name="强调文字颜色 6 2" xfId="143"/>
    <cellStyle name="强调文字颜色 6 2 2" xfId="661"/>
    <cellStyle name="强调文字颜色 6 2 3" xfId="660"/>
    <cellStyle name="强调文字颜色 6 3" xfId="176"/>
    <cellStyle name="强调文字颜色 6 3 2" xfId="663"/>
    <cellStyle name="强调文字颜色 6 3 3" xfId="664"/>
    <cellStyle name="强调文字颜色 6 3 4" xfId="662"/>
    <cellStyle name="适中 2" xfId="21"/>
    <cellStyle name="适中 2 2" xfId="666"/>
    <cellStyle name="适中 2 3" xfId="667"/>
    <cellStyle name="适中 2 4" xfId="665"/>
    <cellStyle name="适中 3" xfId="177"/>
    <cellStyle name="输出 2" xfId="17"/>
    <cellStyle name="输出 2 2" xfId="669"/>
    <cellStyle name="输出 2 3" xfId="670"/>
    <cellStyle name="输出 2 4" xfId="668"/>
    <cellStyle name="输出 3" xfId="3"/>
    <cellStyle name="输入 2" xfId="178"/>
    <cellStyle name="输入 2 2" xfId="672"/>
    <cellStyle name="输入 2 3" xfId="673"/>
    <cellStyle name="输入 2 4" xfId="671"/>
    <cellStyle name="输入 3" xfId="179"/>
    <cellStyle name="样式 1" xfId="674"/>
    <cellStyle name="注释 2" xfId="148"/>
    <cellStyle name="注释 2 2" xfId="180"/>
    <cellStyle name="注释 2 3" xfId="676"/>
    <cellStyle name="注释 2 4" xfId="675"/>
    <cellStyle name="注释 3" xfId="150"/>
    <cellStyle name="注释 3 2" xfId="678"/>
    <cellStyle name="注释 3 3" xfId="679"/>
    <cellStyle name="注释 3 4" xfId="677"/>
    <cellStyle name="콤마 [0]_BOILER-CO1" xfId="680"/>
    <cellStyle name="콤마_BOILER-CO1" xfId="681"/>
    <cellStyle name="통화 [0]_BOILER-CO1" xfId="682"/>
    <cellStyle name="통화_BOILER-CO1" xfId="683"/>
    <cellStyle name="표준_0N-HANDLING " xfId="684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>
      <selection activeCell="R7" sqref="R7"/>
    </sheetView>
  </sheetViews>
  <sheetFormatPr defaultColWidth="9" defaultRowHeight="25.5" customHeight="1"/>
  <cols>
    <col min="1" max="1" width="4.75" style="1" customWidth="1"/>
    <col min="2" max="2" width="26.375" style="1" customWidth="1"/>
    <col min="3" max="3" width="4.75" style="1" customWidth="1"/>
    <col min="4" max="4" width="8.25" style="2" customWidth="1"/>
    <col min="5" max="5" width="9.75" style="3" hidden="1" customWidth="1"/>
    <col min="6" max="6" width="9.125" style="1" hidden="1" customWidth="1"/>
    <col min="7" max="7" width="6" style="1" hidden="1" customWidth="1"/>
    <col min="8" max="8" width="11.25" style="1" hidden="1" customWidth="1"/>
    <col min="9" max="9" width="11.625" style="1" hidden="1" customWidth="1"/>
    <col min="10" max="10" width="7.625" style="13" customWidth="1"/>
    <col min="11" max="11" width="7" style="1" hidden="1" customWidth="1"/>
    <col min="12" max="12" width="7.25" style="1" hidden="1" customWidth="1"/>
    <col min="13" max="13" width="7.125" style="1" hidden="1" customWidth="1"/>
    <col min="14" max="14" width="7.125" style="1" customWidth="1"/>
    <col min="15" max="15" width="7.625" style="39" customWidth="1"/>
    <col min="16" max="16" width="7.75" style="39" customWidth="1"/>
    <col min="17" max="17" width="9.125" style="39" customWidth="1"/>
    <col min="18" max="18" width="4.875" style="1" customWidth="1"/>
    <col min="19" max="22" width="9" style="1" customWidth="1"/>
    <col min="23" max="16384" width="9" style="1"/>
  </cols>
  <sheetData>
    <row r="1" spans="1:22" ht="48.75" customHeight="1">
      <c r="A1" s="44" t="s">
        <v>167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2" s="38" customFormat="1" ht="38.25" customHeight="1">
      <c r="A2" s="36" t="s">
        <v>0</v>
      </c>
      <c r="B2" s="4" t="s">
        <v>1</v>
      </c>
      <c r="C2" s="10" t="s">
        <v>158</v>
      </c>
      <c r="D2" s="10" t="s">
        <v>2</v>
      </c>
      <c r="E2" s="18" t="s">
        <v>78</v>
      </c>
      <c r="F2" s="18" t="s">
        <v>79</v>
      </c>
      <c r="G2" s="20" t="s">
        <v>80</v>
      </c>
      <c r="H2" s="19" t="s">
        <v>81</v>
      </c>
      <c r="I2" s="20" t="s">
        <v>82</v>
      </c>
      <c r="J2" s="21" t="s">
        <v>150</v>
      </c>
      <c r="K2" s="22" t="s">
        <v>155</v>
      </c>
      <c r="L2" s="22" t="s">
        <v>156</v>
      </c>
      <c r="M2" s="22" t="s">
        <v>160</v>
      </c>
      <c r="N2" s="40" t="s">
        <v>162</v>
      </c>
      <c r="O2" s="40" t="s">
        <v>159</v>
      </c>
      <c r="P2" s="40" t="s">
        <v>163</v>
      </c>
      <c r="Q2" s="40" t="s">
        <v>164</v>
      </c>
      <c r="R2" s="37" t="s">
        <v>168</v>
      </c>
    </row>
    <row r="3" spans="1:22" s="24" customFormat="1">
      <c r="A3" s="5">
        <v>1</v>
      </c>
      <c r="B3" s="17" t="s">
        <v>15</v>
      </c>
      <c r="C3" s="4" t="s">
        <v>16</v>
      </c>
      <c r="D3" s="10" t="s">
        <v>19</v>
      </c>
      <c r="E3" s="16" t="s">
        <v>117</v>
      </c>
      <c r="F3" s="16" t="s">
        <v>122</v>
      </c>
      <c r="G3" s="16" t="s">
        <v>120</v>
      </c>
      <c r="H3" s="25" t="s">
        <v>86</v>
      </c>
      <c r="I3" s="26" t="s">
        <v>87</v>
      </c>
      <c r="J3" s="27">
        <v>112</v>
      </c>
      <c r="K3" s="23">
        <v>1</v>
      </c>
      <c r="L3" s="28" t="s">
        <v>157</v>
      </c>
      <c r="M3" s="28">
        <v>18</v>
      </c>
      <c r="N3" s="41">
        <v>44.800000000000004</v>
      </c>
      <c r="O3" s="41">
        <v>77.42</v>
      </c>
      <c r="P3" s="41">
        <f t="shared" ref="P3:P35" si="0">O3*0.4</f>
        <v>30.968000000000004</v>
      </c>
      <c r="Q3" s="41">
        <f t="shared" ref="Q3:Q16" si="1">N3+P3</f>
        <v>75.768000000000001</v>
      </c>
      <c r="R3" s="14"/>
      <c r="S3" s="2"/>
      <c r="T3" s="2"/>
      <c r="U3" s="2"/>
      <c r="V3" s="2"/>
    </row>
    <row r="4" spans="1:22" s="2" customFormat="1">
      <c r="A4" s="5">
        <v>2</v>
      </c>
      <c r="B4" s="17" t="s">
        <v>15</v>
      </c>
      <c r="C4" s="4" t="s">
        <v>16</v>
      </c>
      <c r="D4" s="10" t="s">
        <v>18</v>
      </c>
      <c r="E4" s="16" t="s">
        <v>149</v>
      </c>
      <c r="F4" s="16" t="s">
        <v>122</v>
      </c>
      <c r="G4" s="16" t="s">
        <v>151</v>
      </c>
      <c r="H4" s="25" t="s">
        <v>86</v>
      </c>
      <c r="I4" s="26" t="s">
        <v>87</v>
      </c>
      <c r="J4" s="27">
        <v>110</v>
      </c>
      <c r="K4" s="23">
        <v>2</v>
      </c>
      <c r="L4" s="28" t="s">
        <v>157</v>
      </c>
      <c r="M4" s="28">
        <v>17</v>
      </c>
      <c r="N4" s="41">
        <v>43.999999999999993</v>
      </c>
      <c r="O4" s="41">
        <v>77.040000000000006</v>
      </c>
      <c r="P4" s="41">
        <f t="shared" si="0"/>
        <v>30.816000000000003</v>
      </c>
      <c r="Q4" s="41">
        <f t="shared" si="1"/>
        <v>74.816000000000003</v>
      </c>
      <c r="R4" s="14"/>
    </row>
    <row r="5" spans="1:22" s="2" customFormat="1">
      <c r="A5" s="5">
        <v>3</v>
      </c>
      <c r="B5" s="17" t="s">
        <v>15</v>
      </c>
      <c r="C5" s="6" t="s">
        <v>16</v>
      </c>
      <c r="D5" s="8" t="s">
        <v>17</v>
      </c>
      <c r="E5" s="16" t="s">
        <v>119</v>
      </c>
      <c r="F5" s="16" t="s">
        <v>122</v>
      </c>
      <c r="G5" s="16" t="s">
        <v>121</v>
      </c>
      <c r="H5" s="25" t="s">
        <v>86</v>
      </c>
      <c r="I5" s="26" t="s">
        <v>87</v>
      </c>
      <c r="J5" s="27">
        <v>103.5</v>
      </c>
      <c r="K5" s="23">
        <v>3</v>
      </c>
      <c r="L5" s="28" t="s">
        <v>157</v>
      </c>
      <c r="M5" s="28">
        <v>16</v>
      </c>
      <c r="N5" s="41">
        <v>41.4</v>
      </c>
      <c r="O5" s="41">
        <v>74.260000000000005</v>
      </c>
      <c r="P5" s="41">
        <f t="shared" si="0"/>
        <v>29.704000000000004</v>
      </c>
      <c r="Q5" s="41">
        <f t="shared" si="1"/>
        <v>71.103999999999999</v>
      </c>
      <c r="R5" s="14"/>
    </row>
    <row r="6" spans="1:22" s="2" customFormat="1">
      <c r="A6" s="5">
        <v>4</v>
      </c>
      <c r="B6" s="29" t="s">
        <v>20</v>
      </c>
      <c r="C6" s="30" t="s">
        <v>21</v>
      </c>
      <c r="D6" s="11" t="s">
        <v>27</v>
      </c>
      <c r="E6" s="16" t="s">
        <v>132</v>
      </c>
      <c r="F6" s="16" t="s">
        <v>84</v>
      </c>
      <c r="G6" s="15" t="s">
        <v>76</v>
      </c>
      <c r="H6" s="25" t="s">
        <v>86</v>
      </c>
      <c r="I6" s="26" t="s">
        <v>87</v>
      </c>
      <c r="J6" s="27">
        <v>100.5</v>
      </c>
      <c r="K6" s="14">
        <v>4</v>
      </c>
      <c r="L6" s="28" t="s">
        <v>157</v>
      </c>
      <c r="M6" s="28">
        <v>29</v>
      </c>
      <c r="N6" s="41">
        <v>40.199999999999996</v>
      </c>
      <c r="O6" s="41">
        <v>76.8</v>
      </c>
      <c r="P6" s="41">
        <f t="shared" si="0"/>
        <v>30.72</v>
      </c>
      <c r="Q6" s="41">
        <f t="shared" si="1"/>
        <v>70.919999999999987</v>
      </c>
      <c r="R6" s="14"/>
      <c r="S6" s="24"/>
      <c r="T6" s="24"/>
      <c r="U6" s="24"/>
      <c r="V6" s="24"/>
    </row>
    <row r="7" spans="1:22" s="2" customFormat="1">
      <c r="A7" s="5">
        <v>5</v>
      </c>
      <c r="B7" s="17" t="s">
        <v>20</v>
      </c>
      <c r="C7" s="6" t="s">
        <v>21</v>
      </c>
      <c r="D7" s="10" t="s">
        <v>23</v>
      </c>
      <c r="E7" s="16" t="s">
        <v>99</v>
      </c>
      <c r="F7" s="16" t="s">
        <v>84</v>
      </c>
      <c r="G7" s="15" t="s">
        <v>54</v>
      </c>
      <c r="H7" s="25" t="s">
        <v>86</v>
      </c>
      <c r="I7" s="26" t="s">
        <v>87</v>
      </c>
      <c r="J7" s="27">
        <v>109.5</v>
      </c>
      <c r="K7" s="14">
        <v>1</v>
      </c>
      <c r="L7" s="28" t="s">
        <v>157</v>
      </c>
      <c r="M7" s="28">
        <v>25</v>
      </c>
      <c r="N7" s="41">
        <v>43.8</v>
      </c>
      <c r="O7" s="41">
        <v>66.2</v>
      </c>
      <c r="P7" s="41">
        <f t="shared" si="0"/>
        <v>26.480000000000004</v>
      </c>
      <c r="Q7" s="41">
        <f t="shared" si="1"/>
        <v>70.28</v>
      </c>
      <c r="R7" s="14"/>
      <c r="S7" s="24"/>
      <c r="T7" s="24"/>
      <c r="U7" s="24"/>
      <c r="V7" s="24"/>
    </row>
    <row r="8" spans="1:22" s="2" customFormat="1">
      <c r="A8" s="5">
        <v>6</v>
      </c>
      <c r="B8" s="17" t="s">
        <v>20</v>
      </c>
      <c r="C8" s="6" t="s">
        <v>21</v>
      </c>
      <c r="D8" s="10" t="s">
        <v>22</v>
      </c>
      <c r="E8" s="16" t="s">
        <v>98</v>
      </c>
      <c r="F8" s="16" t="s">
        <v>84</v>
      </c>
      <c r="G8" s="15" t="s">
        <v>51</v>
      </c>
      <c r="H8" s="25" t="s">
        <v>86</v>
      </c>
      <c r="I8" s="26" t="s">
        <v>87</v>
      </c>
      <c r="J8" s="27">
        <v>103.5</v>
      </c>
      <c r="K8" s="14">
        <v>2</v>
      </c>
      <c r="L8" s="28" t="s">
        <v>157</v>
      </c>
      <c r="M8" s="28">
        <v>27</v>
      </c>
      <c r="N8" s="41">
        <v>41.4</v>
      </c>
      <c r="O8" s="41">
        <v>69.12</v>
      </c>
      <c r="P8" s="41">
        <f t="shared" si="0"/>
        <v>27.648000000000003</v>
      </c>
      <c r="Q8" s="41">
        <f t="shared" si="1"/>
        <v>69.048000000000002</v>
      </c>
      <c r="R8" s="14"/>
      <c r="S8" s="24"/>
      <c r="T8" s="24"/>
      <c r="U8" s="24"/>
      <c r="V8" s="24"/>
    </row>
    <row r="9" spans="1:22" s="2" customFormat="1">
      <c r="A9" s="5">
        <v>7</v>
      </c>
      <c r="B9" s="17" t="s">
        <v>20</v>
      </c>
      <c r="C9" s="4" t="s">
        <v>21</v>
      </c>
      <c r="D9" s="10" t="s">
        <v>26</v>
      </c>
      <c r="E9" s="16" t="s">
        <v>130</v>
      </c>
      <c r="F9" s="16" t="s">
        <v>84</v>
      </c>
      <c r="G9" s="15" t="s">
        <v>57</v>
      </c>
      <c r="H9" s="25" t="s">
        <v>86</v>
      </c>
      <c r="I9" s="26" t="s">
        <v>87</v>
      </c>
      <c r="J9" s="27">
        <v>102.5</v>
      </c>
      <c r="K9" s="14">
        <v>3</v>
      </c>
      <c r="L9" s="28" t="s">
        <v>157</v>
      </c>
      <c r="M9" s="28">
        <v>26</v>
      </c>
      <c r="N9" s="41">
        <v>40.999999999999993</v>
      </c>
      <c r="O9" s="41">
        <v>62.92</v>
      </c>
      <c r="P9" s="41">
        <f t="shared" si="0"/>
        <v>25.168000000000003</v>
      </c>
      <c r="Q9" s="41">
        <f t="shared" si="1"/>
        <v>66.167999999999992</v>
      </c>
      <c r="R9" s="14"/>
      <c r="S9" s="24"/>
      <c r="T9" s="24"/>
      <c r="U9" s="24"/>
      <c r="V9" s="24"/>
    </row>
    <row r="10" spans="1:22" s="2" customFormat="1">
      <c r="A10" s="5">
        <v>8</v>
      </c>
      <c r="B10" s="17" t="s">
        <v>20</v>
      </c>
      <c r="C10" s="6" t="s">
        <v>21</v>
      </c>
      <c r="D10" s="8" t="s">
        <v>25</v>
      </c>
      <c r="E10" s="16" t="s">
        <v>131</v>
      </c>
      <c r="F10" s="16" t="s">
        <v>84</v>
      </c>
      <c r="G10" s="15" t="s">
        <v>72</v>
      </c>
      <c r="H10" s="25" t="s">
        <v>86</v>
      </c>
      <c r="I10" s="26" t="s">
        <v>87</v>
      </c>
      <c r="J10" s="27">
        <v>94.5</v>
      </c>
      <c r="K10" s="14">
        <v>5</v>
      </c>
      <c r="L10" s="28" t="s">
        <v>157</v>
      </c>
      <c r="M10" s="28">
        <v>28</v>
      </c>
      <c r="N10" s="41">
        <v>37.799999999999997</v>
      </c>
      <c r="O10" s="41">
        <v>65.88</v>
      </c>
      <c r="P10" s="41">
        <f t="shared" si="0"/>
        <v>26.352</v>
      </c>
      <c r="Q10" s="41">
        <f t="shared" si="1"/>
        <v>64.152000000000001</v>
      </c>
      <c r="R10" s="14"/>
      <c r="S10" s="24"/>
      <c r="T10" s="24"/>
      <c r="U10" s="24"/>
      <c r="V10" s="24"/>
    </row>
    <row r="11" spans="1:22" s="2" customFormat="1">
      <c r="A11" s="5">
        <v>9</v>
      </c>
      <c r="B11" s="17" t="s">
        <v>20</v>
      </c>
      <c r="C11" s="6" t="s">
        <v>21</v>
      </c>
      <c r="D11" s="8" t="s">
        <v>24</v>
      </c>
      <c r="E11" s="16" t="s">
        <v>101</v>
      </c>
      <c r="F11" s="16" t="s">
        <v>84</v>
      </c>
      <c r="G11" s="15" t="s">
        <v>67</v>
      </c>
      <c r="H11" s="25" t="s">
        <v>86</v>
      </c>
      <c r="I11" s="26" t="s">
        <v>87</v>
      </c>
      <c r="J11" s="27">
        <v>89.5</v>
      </c>
      <c r="K11" s="14">
        <v>6</v>
      </c>
      <c r="L11" s="28" t="s">
        <v>157</v>
      </c>
      <c r="M11" s="28">
        <v>30</v>
      </c>
      <c r="N11" s="41">
        <v>35.799999999999997</v>
      </c>
      <c r="O11" s="41">
        <v>67.760000000000005</v>
      </c>
      <c r="P11" s="41">
        <f t="shared" si="0"/>
        <v>27.104000000000003</v>
      </c>
      <c r="Q11" s="41">
        <f t="shared" si="1"/>
        <v>62.903999999999996</v>
      </c>
      <c r="R11" s="14"/>
      <c r="S11" s="24"/>
      <c r="T11" s="24"/>
      <c r="U11" s="24"/>
      <c r="V11" s="24"/>
    </row>
    <row r="12" spans="1:22" s="2" customFormat="1">
      <c r="A12" s="5">
        <v>10</v>
      </c>
      <c r="B12" s="17" t="s">
        <v>28</v>
      </c>
      <c r="C12" s="6" t="s">
        <v>29</v>
      </c>
      <c r="D12" s="10" t="s">
        <v>31</v>
      </c>
      <c r="E12" s="16" t="s">
        <v>144</v>
      </c>
      <c r="F12" s="16" t="s">
        <v>122</v>
      </c>
      <c r="G12" s="16" t="s">
        <v>72</v>
      </c>
      <c r="H12" s="25" t="s">
        <v>86</v>
      </c>
      <c r="I12" s="26" t="s">
        <v>87</v>
      </c>
      <c r="J12" s="27">
        <v>89.5</v>
      </c>
      <c r="K12" s="14">
        <v>5</v>
      </c>
      <c r="L12" s="28" t="s">
        <v>157</v>
      </c>
      <c r="M12" s="28">
        <v>46</v>
      </c>
      <c r="N12" s="41">
        <v>35.799999999999997</v>
      </c>
      <c r="O12" s="41">
        <v>75.92</v>
      </c>
      <c r="P12" s="41">
        <f t="shared" si="0"/>
        <v>30.368000000000002</v>
      </c>
      <c r="Q12" s="41">
        <f t="shared" si="1"/>
        <v>66.168000000000006</v>
      </c>
      <c r="R12" s="14"/>
    </row>
    <row r="13" spans="1:22" s="2" customFormat="1">
      <c r="A13" s="5">
        <v>11</v>
      </c>
      <c r="B13" s="17" t="s">
        <v>28</v>
      </c>
      <c r="C13" s="6" t="s">
        <v>29</v>
      </c>
      <c r="D13" s="8" t="s">
        <v>33</v>
      </c>
      <c r="E13" s="16" t="s">
        <v>114</v>
      </c>
      <c r="F13" s="16" t="s">
        <v>122</v>
      </c>
      <c r="G13" s="16" t="s">
        <v>67</v>
      </c>
      <c r="H13" s="25" t="s">
        <v>86</v>
      </c>
      <c r="I13" s="26" t="s">
        <v>87</v>
      </c>
      <c r="J13" s="27">
        <v>98</v>
      </c>
      <c r="K13" s="14">
        <v>1</v>
      </c>
      <c r="L13" s="28" t="s">
        <v>157</v>
      </c>
      <c r="M13" s="28">
        <v>43</v>
      </c>
      <c r="N13" s="41">
        <v>39.199999999999996</v>
      </c>
      <c r="O13" s="41">
        <v>66.44</v>
      </c>
      <c r="P13" s="41">
        <f t="shared" si="0"/>
        <v>26.576000000000001</v>
      </c>
      <c r="Q13" s="41">
        <f t="shared" si="1"/>
        <v>65.775999999999996</v>
      </c>
      <c r="R13" s="14"/>
    </row>
    <row r="14" spans="1:22" s="24" customFormat="1">
      <c r="A14" s="5">
        <v>12</v>
      </c>
      <c r="B14" s="17" t="s">
        <v>28</v>
      </c>
      <c r="C14" s="4" t="s">
        <v>29</v>
      </c>
      <c r="D14" s="8" t="s">
        <v>34</v>
      </c>
      <c r="E14" s="16" t="s">
        <v>112</v>
      </c>
      <c r="F14" s="16" t="s">
        <v>122</v>
      </c>
      <c r="G14" s="16" t="s">
        <v>54</v>
      </c>
      <c r="H14" s="25" t="s">
        <v>86</v>
      </c>
      <c r="I14" s="26" t="s">
        <v>87</v>
      </c>
      <c r="J14" s="27">
        <v>92</v>
      </c>
      <c r="K14" s="14">
        <v>4</v>
      </c>
      <c r="L14" s="28" t="s">
        <v>157</v>
      </c>
      <c r="M14" s="28">
        <v>47</v>
      </c>
      <c r="N14" s="41">
        <v>36.799999999999997</v>
      </c>
      <c r="O14" s="42">
        <v>72.06</v>
      </c>
      <c r="P14" s="41">
        <f t="shared" si="0"/>
        <v>28.824000000000002</v>
      </c>
      <c r="Q14" s="41">
        <f t="shared" si="1"/>
        <v>65.623999999999995</v>
      </c>
      <c r="R14" s="14"/>
      <c r="S14" s="2"/>
      <c r="T14" s="2"/>
      <c r="U14" s="2"/>
      <c r="V14" s="2"/>
    </row>
    <row r="15" spans="1:22" s="2" customFormat="1">
      <c r="A15" s="5">
        <v>13</v>
      </c>
      <c r="B15" s="31" t="s">
        <v>28</v>
      </c>
      <c r="C15" s="32" t="s">
        <v>29</v>
      </c>
      <c r="D15" s="11" t="s">
        <v>35</v>
      </c>
      <c r="E15" s="16" t="s">
        <v>145</v>
      </c>
      <c r="F15" s="16" t="s">
        <v>122</v>
      </c>
      <c r="G15" s="16" t="s">
        <v>76</v>
      </c>
      <c r="H15" s="25" t="s">
        <v>86</v>
      </c>
      <c r="I15" s="26" t="s">
        <v>87</v>
      </c>
      <c r="J15" s="27">
        <v>97</v>
      </c>
      <c r="K15" s="14">
        <v>2</v>
      </c>
      <c r="L15" s="28" t="s">
        <v>157</v>
      </c>
      <c r="M15" s="28">
        <v>44</v>
      </c>
      <c r="N15" s="41">
        <v>38.800000000000004</v>
      </c>
      <c r="O15" s="41">
        <v>63.18</v>
      </c>
      <c r="P15" s="41">
        <f t="shared" si="0"/>
        <v>25.272000000000002</v>
      </c>
      <c r="Q15" s="41">
        <f t="shared" si="1"/>
        <v>64.072000000000003</v>
      </c>
      <c r="R15" s="14"/>
    </row>
    <row r="16" spans="1:22" s="2" customFormat="1">
      <c r="A16" s="5">
        <v>14</v>
      </c>
      <c r="B16" s="17" t="s">
        <v>28</v>
      </c>
      <c r="C16" s="4" t="s">
        <v>29</v>
      </c>
      <c r="D16" s="8" t="s">
        <v>32</v>
      </c>
      <c r="E16" s="16" t="s">
        <v>110</v>
      </c>
      <c r="F16" s="16" t="s">
        <v>122</v>
      </c>
      <c r="G16" s="16" t="s">
        <v>52</v>
      </c>
      <c r="H16" s="25" t="s">
        <v>86</v>
      </c>
      <c r="I16" s="26" t="s">
        <v>87</v>
      </c>
      <c r="J16" s="27">
        <v>93.5</v>
      </c>
      <c r="K16" s="14">
        <v>3</v>
      </c>
      <c r="L16" s="28" t="s">
        <v>157</v>
      </c>
      <c r="M16" s="28">
        <v>45</v>
      </c>
      <c r="N16" s="41">
        <v>37.4</v>
      </c>
      <c r="O16" s="41">
        <v>66.08</v>
      </c>
      <c r="P16" s="41">
        <f t="shared" si="0"/>
        <v>26.432000000000002</v>
      </c>
      <c r="Q16" s="41">
        <f t="shared" si="1"/>
        <v>63.832000000000001</v>
      </c>
      <c r="R16" s="14"/>
    </row>
    <row r="17" spans="1:22" s="2" customFormat="1">
      <c r="A17" s="5">
        <v>15</v>
      </c>
      <c r="B17" s="17" t="s">
        <v>28</v>
      </c>
      <c r="C17" s="6" t="s">
        <v>29</v>
      </c>
      <c r="D17" s="8" t="s">
        <v>30</v>
      </c>
      <c r="E17" s="16" t="s">
        <v>143</v>
      </c>
      <c r="F17" s="16" t="s">
        <v>122</v>
      </c>
      <c r="G17" s="16" t="s">
        <v>59</v>
      </c>
      <c r="H17" s="25" t="s">
        <v>86</v>
      </c>
      <c r="I17" s="26" t="s">
        <v>87</v>
      </c>
      <c r="J17" s="27">
        <v>87.5</v>
      </c>
      <c r="K17" s="14">
        <v>6</v>
      </c>
      <c r="L17" s="28" t="s">
        <v>157</v>
      </c>
      <c r="M17" s="28"/>
      <c r="N17" s="41">
        <v>35</v>
      </c>
      <c r="O17" s="28" t="s">
        <v>161</v>
      </c>
      <c r="P17" s="41"/>
      <c r="Q17" s="41"/>
      <c r="R17" s="14"/>
    </row>
    <row r="18" spans="1:22" s="2" customFormat="1">
      <c r="A18" s="5">
        <v>16</v>
      </c>
      <c r="B18" s="29" t="s">
        <v>39</v>
      </c>
      <c r="C18" s="30" t="s">
        <v>37</v>
      </c>
      <c r="D18" s="11" t="s">
        <v>41</v>
      </c>
      <c r="E18" s="16" t="s">
        <v>123</v>
      </c>
      <c r="F18" s="16" t="s">
        <v>84</v>
      </c>
      <c r="G18" s="15" t="s">
        <v>91</v>
      </c>
      <c r="H18" s="25" t="s">
        <v>86</v>
      </c>
      <c r="I18" s="26" t="s">
        <v>87</v>
      </c>
      <c r="J18" s="27">
        <v>109</v>
      </c>
      <c r="K18" s="14">
        <v>1</v>
      </c>
      <c r="L18" s="28" t="s">
        <v>157</v>
      </c>
      <c r="M18" s="28">
        <v>32</v>
      </c>
      <c r="N18" s="41">
        <v>43.6</v>
      </c>
      <c r="O18" s="41">
        <v>73.72</v>
      </c>
      <c r="P18" s="41">
        <f t="shared" si="0"/>
        <v>29.488</v>
      </c>
      <c r="Q18" s="41">
        <f>N18+P18</f>
        <v>73.087999999999994</v>
      </c>
      <c r="R18" s="14"/>
      <c r="S18" s="24"/>
      <c r="T18" s="24"/>
      <c r="U18" s="24"/>
      <c r="V18" s="24"/>
    </row>
    <row r="19" spans="1:22" s="2" customFormat="1">
      <c r="A19" s="5">
        <v>17</v>
      </c>
      <c r="B19" s="29" t="s">
        <v>39</v>
      </c>
      <c r="C19" s="30" t="s">
        <v>37</v>
      </c>
      <c r="D19" s="11" t="s">
        <v>40</v>
      </c>
      <c r="E19" s="16" t="s">
        <v>88</v>
      </c>
      <c r="F19" s="16" t="s">
        <v>84</v>
      </c>
      <c r="G19" s="15" t="s">
        <v>89</v>
      </c>
      <c r="H19" s="25" t="s">
        <v>86</v>
      </c>
      <c r="I19" s="26" t="s">
        <v>87</v>
      </c>
      <c r="J19" s="27">
        <v>98</v>
      </c>
      <c r="K19" s="14">
        <v>2</v>
      </c>
      <c r="L19" s="28" t="s">
        <v>157</v>
      </c>
      <c r="M19" s="28">
        <v>33</v>
      </c>
      <c r="N19" s="41">
        <v>39.199999999999996</v>
      </c>
      <c r="O19" s="41">
        <v>69.7</v>
      </c>
      <c r="P19" s="41">
        <f t="shared" si="0"/>
        <v>27.880000000000003</v>
      </c>
      <c r="Q19" s="41">
        <f>N19+P19</f>
        <v>67.08</v>
      </c>
      <c r="R19" s="14"/>
      <c r="S19" s="24"/>
      <c r="T19" s="24"/>
      <c r="U19" s="24"/>
      <c r="V19" s="24"/>
    </row>
    <row r="20" spans="1:22" s="24" customFormat="1">
      <c r="A20" s="5">
        <v>18</v>
      </c>
      <c r="B20" s="29" t="s">
        <v>36</v>
      </c>
      <c r="C20" s="30" t="s">
        <v>37</v>
      </c>
      <c r="D20" s="11" t="s">
        <v>38</v>
      </c>
      <c r="E20" s="16" t="s">
        <v>83</v>
      </c>
      <c r="F20" s="16" t="s">
        <v>84</v>
      </c>
      <c r="G20" s="15" t="s">
        <v>85</v>
      </c>
      <c r="H20" s="25" t="s">
        <v>86</v>
      </c>
      <c r="I20" s="26" t="s">
        <v>87</v>
      </c>
      <c r="J20" s="27">
        <v>86</v>
      </c>
      <c r="K20" s="14">
        <v>3</v>
      </c>
      <c r="L20" s="28" t="s">
        <v>157</v>
      </c>
      <c r="M20" s="28">
        <v>31</v>
      </c>
      <c r="N20" s="41">
        <v>34.4</v>
      </c>
      <c r="O20" s="41">
        <v>66.56</v>
      </c>
      <c r="P20" s="41">
        <f t="shared" si="0"/>
        <v>26.624000000000002</v>
      </c>
      <c r="Q20" s="41">
        <f>N20+P20</f>
        <v>61.024000000000001</v>
      </c>
      <c r="R20" s="14"/>
    </row>
    <row r="21" spans="1:22" s="2" customFormat="1">
      <c r="A21" s="5">
        <v>19</v>
      </c>
      <c r="B21" s="29" t="s">
        <v>42</v>
      </c>
      <c r="C21" s="30" t="s">
        <v>43</v>
      </c>
      <c r="D21" s="12" t="s">
        <v>165</v>
      </c>
      <c r="E21" s="16" t="s">
        <v>148</v>
      </c>
      <c r="F21" s="16" t="s">
        <v>122</v>
      </c>
      <c r="G21" s="16" t="s">
        <v>116</v>
      </c>
      <c r="H21" s="25" t="s">
        <v>86</v>
      </c>
      <c r="I21" s="26" t="s">
        <v>87</v>
      </c>
      <c r="J21" s="27">
        <v>103</v>
      </c>
      <c r="K21" s="14">
        <v>2</v>
      </c>
      <c r="L21" s="28" t="s">
        <v>157</v>
      </c>
      <c r="M21" s="28">
        <v>14</v>
      </c>
      <c r="N21" s="41">
        <v>41.2</v>
      </c>
      <c r="O21" s="41">
        <v>79.040000000000006</v>
      </c>
      <c r="P21" s="41">
        <f t="shared" si="0"/>
        <v>31.616000000000003</v>
      </c>
      <c r="Q21" s="41">
        <f>N21+P21</f>
        <v>72.816000000000003</v>
      </c>
      <c r="R21" s="14"/>
      <c r="S21" s="24"/>
      <c r="T21" s="24"/>
      <c r="U21" s="24"/>
      <c r="V21" s="24"/>
    </row>
    <row r="22" spans="1:22" s="2" customFormat="1">
      <c r="A22" s="5">
        <v>20</v>
      </c>
      <c r="B22" s="29" t="s">
        <v>42</v>
      </c>
      <c r="C22" s="30" t="s">
        <v>43</v>
      </c>
      <c r="D22" s="11" t="s">
        <v>44</v>
      </c>
      <c r="E22" s="16" t="s">
        <v>147</v>
      </c>
      <c r="F22" s="16" t="s">
        <v>122</v>
      </c>
      <c r="G22" s="16" t="s">
        <v>115</v>
      </c>
      <c r="H22" s="25" t="s">
        <v>86</v>
      </c>
      <c r="I22" s="26" t="s">
        <v>87</v>
      </c>
      <c r="J22" s="27">
        <v>106.5</v>
      </c>
      <c r="K22" s="14">
        <v>1</v>
      </c>
      <c r="L22" s="28" t="s">
        <v>157</v>
      </c>
      <c r="M22" s="28">
        <v>13</v>
      </c>
      <c r="N22" s="41">
        <v>42.6</v>
      </c>
      <c r="O22" s="41">
        <v>70.400000000000006</v>
      </c>
      <c r="P22" s="41">
        <f t="shared" si="0"/>
        <v>28.160000000000004</v>
      </c>
      <c r="Q22" s="41">
        <f>N22+P22</f>
        <v>70.760000000000005</v>
      </c>
      <c r="R22" s="14"/>
      <c r="S22" s="24"/>
      <c r="T22" s="24"/>
      <c r="U22" s="24"/>
      <c r="V22" s="24"/>
    </row>
    <row r="23" spans="1:22" s="2" customFormat="1">
      <c r="A23" s="5">
        <v>21</v>
      </c>
      <c r="B23" s="29" t="s">
        <v>42</v>
      </c>
      <c r="C23" s="30" t="s">
        <v>43</v>
      </c>
      <c r="D23" s="11" t="s">
        <v>45</v>
      </c>
      <c r="E23" s="16" t="s">
        <v>146</v>
      </c>
      <c r="F23" s="16" t="s">
        <v>122</v>
      </c>
      <c r="G23" s="16" t="s">
        <v>111</v>
      </c>
      <c r="H23" s="25" t="s">
        <v>86</v>
      </c>
      <c r="I23" s="26" t="s">
        <v>87</v>
      </c>
      <c r="J23" s="27">
        <v>100</v>
      </c>
      <c r="K23" s="14">
        <v>3</v>
      </c>
      <c r="L23" s="28" t="s">
        <v>157</v>
      </c>
      <c r="M23" s="28">
        <v>15</v>
      </c>
      <c r="N23" s="41">
        <v>40</v>
      </c>
      <c r="O23" s="28" t="s">
        <v>161</v>
      </c>
      <c r="P23" s="41"/>
      <c r="Q23" s="41"/>
      <c r="R23" s="14"/>
    </row>
    <row r="24" spans="1:22" s="2" customFormat="1">
      <c r="A24" s="5">
        <v>22</v>
      </c>
      <c r="B24" s="29" t="s">
        <v>46</v>
      </c>
      <c r="C24" s="30" t="s">
        <v>47</v>
      </c>
      <c r="D24" s="11" t="s">
        <v>49</v>
      </c>
      <c r="E24" s="16" t="s">
        <v>138</v>
      </c>
      <c r="F24" s="16" t="s">
        <v>122</v>
      </c>
      <c r="G24" s="16" t="s">
        <v>93</v>
      </c>
      <c r="H24" s="25" t="s">
        <v>86</v>
      </c>
      <c r="I24" s="26" t="s">
        <v>87</v>
      </c>
      <c r="J24" s="27">
        <v>117.5</v>
      </c>
      <c r="K24" s="14">
        <v>1</v>
      </c>
      <c r="L24" s="28" t="s">
        <v>157</v>
      </c>
      <c r="M24" s="28">
        <v>2</v>
      </c>
      <c r="N24" s="41">
        <v>46.999999999999993</v>
      </c>
      <c r="O24" s="41">
        <v>72.78</v>
      </c>
      <c r="P24" s="41">
        <f t="shared" si="0"/>
        <v>29.112000000000002</v>
      </c>
      <c r="Q24" s="41">
        <f>N24+P24</f>
        <v>76.111999999999995</v>
      </c>
      <c r="R24" s="14"/>
    </row>
    <row r="25" spans="1:22" s="2" customFormat="1">
      <c r="A25" s="5">
        <v>23</v>
      </c>
      <c r="B25" s="29" t="s">
        <v>46</v>
      </c>
      <c r="C25" s="30" t="s">
        <v>47</v>
      </c>
      <c r="D25" s="11" t="s">
        <v>48</v>
      </c>
      <c r="E25" s="16" t="s">
        <v>106</v>
      </c>
      <c r="F25" s="16" t="s">
        <v>122</v>
      </c>
      <c r="G25" s="16" t="s">
        <v>95</v>
      </c>
      <c r="H25" s="25" t="s">
        <v>86</v>
      </c>
      <c r="I25" s="26" t="s">
        <v>87</v>
      </c>
      <c r="J25" s="27">
        <v>91.5</v>
      </c>
      <c r="K25" s="14">
        <v>2</v>
      </c>
      <c r="L25" s="28" t="s">
        <v>157</v>
      </c>
      <c r="M25" s="28">
        <v>3</v>
      </c>
      <c r="N25" s="41">
        <v>36.6</v>
      </c>
      <c r="O25" s="41">
        <v>65.58</v>
      </c>
      <c r="P25" s="41">
        <f t="shared" si="0"/>
        <v>26.231999999999999</v>
      </c>
      <c r="Q25" s="41">
        <f>N25+P25</f>
        <v>62.832000000000001</v>
      </c>
      <c r="R25" s="14"/>
    </row>
    <row r="26" spans="1:22" s="2" customFormat="1">
      <c r="A26" s="5">
        <v>24</v>
      </c>
      <c r="B26" s="29" t="s">
        <v>46</v>
      </c>
      <c r="C26" s="30" t="s">
        <v>47</v>
      </c>
      <c r="D26" s="11" t="s">
        <v>50</v>
      </c>
      <c r="E26" s="16" t="s">
        <v>139</v>
      </c>
      <c r="F26" s="16" t="s">
        <v>122</v>
      </c>
      <c r="G26" s="16" t="s">
        <v>97</v>
      </c>
      <c r="H26" s="25" t="s">
        <v>86</v>
      </c>
      <c r="I26" s="26" t="s">
        <v>87</v>
      </c>
      <c r="J26" s="27">
        <v>88.5</v>
      </c>
      <c r="K26" s="14">
        <v>3</v>
      </c>
      <c r="L26" s="28" t="s">
        <v>157</v>
      </c>
      <c r="M26" s="28">
        <v>1</v>
      </c>
      <c r="N26" s="41">
        <v>35.4</v>
      </c>
      <c r="O26" s="28" t="s">
        <v>161</v>
      </c>
      <c r="P26" s="41"/>
      <c r="Q26" s="41"/>
      <c r="R26" s="14"/>
    </row>
    <row r="27" spans="1:22" s="2" customFormat="1">
      <c r="A27" s="5">
        <v>25</v>
      </c>
      <c r="B27" s="29" t="s">
        <v>53</v>
      </c>
      <c r="C27" s="30" t="s">
        <v>54</v>
      </c>
      <c r="D27" s="11" t="s">
        <v>55</v>
      </c>
      <c r="E27" s="16" t="s">
        <v>135</v>
      </c>
      <c r="F27" s="16" t="s">
        <v>84</v>
      </c>
      <c r="G27" s="15" t="s">
        <v>120</v>
      </c>
      <c r="H27" s="25" t="s">
        <v>86</v>
      </c>
      <c r="I27" s="26" t="s">
        <v>87</v>
      </c>
      <c r="J27" s="27">
        <v>108</v>
      </c>
      <c r="K27" s="14">
        <v>1</v>
      </c>
      <c r="L27" s="28" t="s">
        <v>157</v>
      </c>
      <c r="M27" s="28">
        <v>19</v>
      </c>
      <c r="N27" s="41">
        <v>43.199999999999996</v>
      </c>
      <c r="O27" s="41">
        <v>71.040000000000006</v>
      </c>
      <c r="P27" s="41">
        <f t="shared" si="0"/>
        <v>28.416000000000004</v>
      </c>
      <c r="Q27" s="41">
        <f t="shared" ref="Q27:Q40" si="2">N27+P27</f>
        <v>71.616</v>
      </c>
      <c r="R27" s="14"/>
    </row>
    <row r="28" spans="1:22" s="2" customFormat="1">
      <c r="A28" s="5">
        <v>26</v>
      </c>
      <c r="B28" s="29" t="s">
        <v>53</v>
      </c>
      <c r="C28" s="30" t="s">
        <v>54</v>
      </c>
      <c r="D28" s="11" t="s">
        <v>56</v>
      </c>
      <c r="E28" s="16" t="s">
        <v>134</v>
      </c>
      <c r="F28" s="16" t="s">
        <v>84</v>
      </c>
      <c r="G28" s="15" t="s">
        <v>118</v>
      </c>
      <c r="H28" s="25" t="s">
        <v>86</v>
      </c>
      <c r="I28" s="26" t="s">
        <v>87</v>
      </c>
      <c r="J28" s="27">
        <v>106</v>
      </c>
      <c r="K28" s="14">
        <v>2</v>
      </c>
      <c r="L28" s="28" t="s">
        <v>157</v>
      </c>
      <c r="M28" s="28">
        <v>20</v>
      </c>
      <c r="N28" s="41">
        <v>42.4</v>
      </c>
      <c r="O28" s="42">
        <v>72.98</v>
      </c>
      <c r="P28" s="41">
        <f t="shared" si="0"/>
        <v>29.192000000000004</v>
      </c>
      <c r="Q28" s="41">
        <f t="shared" si="2"/>
        <v>71.591999999999999</v>
      </c>
      <c r="R28" s="23"/>
    </row>
    <row r="29" spans="1:22" s="2" customFormat="1">
      <c r="A29" s="5">
        <v>27</v>
      </c>
      <c r="B29" s="29" t="s">
        <v>53</v>
      </c>
      <c r="C29" s="30" t="s">
        <v>54</v>
      </c>
      <c r="D29" s="11" t="s">
        <v>77</v>
      </c>
      <c r="E29" s="16" t="s">
        <v>136</v>
      </c>
      <c r="F29" s="16" t="s">
        <v>84</v>
      </c>
      <c r="G29" s="15" t="s">
        <v>121</v>
      </c>
      <c r="H29" s="25" t="s">
        <v>86</v>
      </c>
      <c r="I29" s="26" t="s">
        <v>87</v>
      </c>
      <c r="J29" s="27">
        <v>103</v>
      </c>
      <c r="K29" s="14">
        <v>3</v>
      </c>
      <c r="L29" s="28" t="s">
        <v>157</v>
      </c>
      <c r="M29" s="28">
        <v>21</v>
      </c>
      <c r="N29" s="41">
        <v>41.2</v>
      </c>
      <c r="O29" s="42">
        <v>66.180000000000007</v>
      </c>
      <c r="P29" s="41">
        <f t="shared" si="0"/>
        <v>26.472000000000005</v>
      </c>
      <c r="Q29" s="41">
        <f t="shared" si="2"/>
        <v>67.672000000000011</v>
      </c>
      <c r="R29" s="23"/>
    </row>
    <row r="30" spans="1:22" s="2" customFormat="1">
      <c r="A30" s="5">
        <v>28</v>
      </c>
      <c r="B30" s="29" t="s">
        <v>58</v>
      </c>
      <c r="C30" s="30" t="s">
        <v>59</v>
      </c>
      <c r="D30" s="11" t="s">
        <v>60</v>
      </c>
      <c r="E30" s="16" t="s">
        <v>109</v>
      </c>
      <c r="F30" s="16" t="s">
        <v>122</v>
      </c>
      <c r="G30" s="16" t="s">
        <v>37</v>
      </c>
      <c r="H30" s="25" t="s">
        <v>86</v>
      </c>
      <c r="I30" s="26" t="s">
        <v>87</v>
      </c>
      <c r="J30" s="27">
        <v>105.5</v>
      </c>
      <c r="K30" s="14">
        <v>4</v>
      </c>
      <c r="L30" s="28" t="s">
        <v>157</v>
      </c>
      <c r="M30" s="28">
        <v>4</v>
      </c>
      <c r="N30" s="41">
        <v>42.199999999999996</v>
      </c>
      <c r="O30" s="42">
        <v>78.16</v>
      </c>
      <c r="P30" s="41">
        <f t="shared" si="0"/>
        <v>31.263999999999999</v>
      </c>
      <c r="Q30" s="41">
        <f t="shared" si="2"/>
        <v>73.463999999999999</v>
      </c>
      <c r="R30" s="23"/>
      <c r="S30" s="24"/>
      <c r="T30" s="24"/>
      <c r="U30" s="24"/>
      <c r="V30" s="24"/>
    </row>
    <row r="31" spans="1:22" s="24" customFormat="1">
      <c r="A31" s="5">
        <v>29</v>
      </c>
      <c r="B31" s="29" t="s">
        <v>58</v>
      </c>
      <c r="C31" s="30" t="s">
        <v>59</v>
      </c>
      <c r="D31" s="11" t="s">
        <v>64</v>
      </c>
      <c r="E31" s="16" t="s">
        <v>108</v>
      </c>
      <c r="F31" s="16" t="s">
        <v>122</v>
      </c>
      <c r="G31" s="16" t="s">
        <v>29</v>
      </c>
      <c r="H31" s="25" t="s">
        <v>86</v>
      </c>
      <c r="I31" s="26" t="s">
        <v>87</v>
      </c>
      <c r="J31" s="27">
        <v>107</v>
      </c>
      <c r="K31" s="14">
        <v>3</v>
      </c>
      <c r="L31" s="28" t="s">
        <v>157</v>
      </c>
      <c r="M31" s="28">
        <v>6</v>
      </c>
      <c r="N31" s="41">
        <v>42.8</v>
      </c>
      <c r="O31" s="42">
        <v>71.180000000000007</v>
      </c>
      <c r="P31" s="41">
        <f t="shared" si="0"/>
        <v>28.472000000000005</v>
      </c>
      <c r="Q31" s="41">
        <f t="shared" si="2"/>
        <v>71.272000000000006</v>
      </c>
      <c r="R31" s="23"/>
    </row>
    <row r="32" spans="1:22" s="24" customFormat="1">
      <c r="A32" s="5">
        <v>30</v>
      </c>
      <c r="B32" s="29" t="s">
        <v>58</v>
      </c>
      <c r="C32" s="30" t="s">
        <v>59</v>
      </c>
      <c r="D32" s="11" t="s">
        <v>62</v>
      </c>
      <c r="E32" s="16" t="s">
        <v>140</v>
      </c>
      <c r="F32" s="16" t="s">
        <v>122</v>
      </c>
      <c r="G32" s="16" t="s">
        <v>21</v>
      </c>
      <c r="H32" s="25" t="s">
        <v>86</v>
      </c>
      <c r="I32" s="26" t="s">
        <v>87</v>
      </c>
      <c r="J32" s="27">
        <v>108</v>
      </c>
      <c r="K32" s="14">
        <v>1</v>
      </c>
      <c r="L32" s="28" t="s">
        <v>157</v>
      </c>
      <c r="M32" s="28">
        <v>5</v>
      </c>
      <c r="N32" s="41">
        <v>43.199999999999996</v>
      </c>
      <c r="O32" s="42">
        <v>67.099999999999994</v>
      </c>
      <c r="P32" s="41">
        <f t="shared" si="0"/>
        <v>26.84</v>
      </c>
      <c r="Q32" s="41">
        <f t="shared" si="2"/>
        <v>70.039999999999992</v>
      </c>
      <c r="R32" s="23"/>
    </row>
    <row r="33" spans="1:22" s="24" customFormat="1">
      <c r="A33" s="5">
        <v>31</v>
      </c>
      <c r="B33" s="29" t="s">
        <v>58</v>
      </c>
      <c r="C33" s="30" t="s">
        <v>59</v>
      </c>
      <c r="D33" s="11" t="s">
        <v>63</v>
      </c>
      <c r="E33" s="16" t="s">
        <v>142</v>
      </c>
      <c r="F33" s="16" t="s">
        <v>122</v>
      </c>
      <c r="G33" s="16" t="s">
        <v>47</v>
      </c>
      <c r="H33" s="25" t="s">
        <v>86</v>
      </c>
      <c r="I33" s="26" t="s">
        <v>87</v>
      </c>
      <c r="J33" s="27">
        <v>107.5</v>
      </c>
      <c r="K33" s="14">
        <v>2</v>
      </c>
      <c r="L33" s="28" t="s">
        <v>157</v>
      </c>
      <c r="M33" s="28">
        <v>7</v>
      </c>
      <c r="N33" s="41">
        <v>43</v>
      </c>
      <c r="O33" s="42">
        <v>64.56</v>
      </c>
      <c r="P33" s="41">
        <f t="shared" si="0"/>
        <v>25.824000000000002</v>
      </c>
      <c r="Q33" s="41">
        <f t="shared" si="2"/>
        <v>68.823999999999998</v>
      </c>
      <c r="R33" s="23"/>
    </row>
    <row r="34" spans="1:22" s="24" customFormat="1">
      <c r="A34" s="5">
        <v>32</v>
      </c>
      <c r="B34" s="29" t="s">
        <v>58</v>
      </c>
      <c r="C34" s="30" t="s">
        <v>59</v>
      </c>
      <c r="D34" s="11" t="s">
        <v>61</v>
      </c>
      <c r="E34" s="16" t="s">
        <v>107</v>
      </c>
      <c r="F34" s="16" t="s">
        <v>122</v>
      </c>
      <c r="G34" s="16" t="s">
        <v>100</v>
      </c>
      <c r="H34" s="25" t="s">
        <v>86</v>
      </c>
      <c r="I34" s="26" t="s">
        <v>87</v>
      </c>
      <c r="J34" s="27">
        <v>97</v>
      </c>
      <c r="K34" s="14">
        <v>5</v>
      </c>
      <c r="L34" s="28" t="s">
        <v>157</v>
      </c>
      <c r="M34" s="28">
        <v>8</v>
      </c>
      <c r="N34" s="41">
        <v>38.800000000000004</v>
      </c>
      <c r="O34" s="42">
        <v>69.94</v>
      </c>
      <c r="P34" s="41">
        <f t="shared" si="0"/>
        <v>27.975999999999999</v>
      </c>
      <c r="Q34" s="41">
        <f t="shared" si="2"/>
        <v>66.77600000000001</v>
      </c>
      <c r="R34" s="23"/>
    </row>
    <row r="35" spans="1:22" s="24" customFormat="1">
      <c r="A35" s="5">
        <v>33</v>
      </c>
      <c r="B35" s="29" t="s">
        <v>58</v>
      </c>
      <c r="C35" s="30" t="s">
        <v>59</v>
      </c>
      <c r="D35" s="11" t="s">
        <v>65</v>
      </c>
      <c r="E35" s="16" t="s">
        <v>141</v>
      </c>
      <c r="F35" s="16" t="s">
        <v>122</v>
      </c>
      <c r="G35" s="16" t="s">
        <v>43</v>
      </c>
      <c r="H35" s="25" t="s">
        <v>86</v>
      </c>
      <c r="I35" s="26" t="s">
        <v>87</v>
      </c>
      <c r="J35" s="27">
        <v>91</v>
      </c>
      <c r="K35" s="14">
        <v>6</v>
      </c>
      <c r="L35" s="28" t="s">
        <v>157</v>
      </c>
      <c r="M35" s="28">
        <v>9</v>
      </c>
      <c r="N35" s="41">
        <v>36.4</v>
      </c>
      <c r="O35" s="42">
        <v>64.099999999999994</v>
      </c>
      <c r="P35" s="41">
        <f t="shared" si="0"/>
        <v>25.64</v>
      </c>
      <c r="Q35" s="41">
        <f t="shared" si="2"/>
        <v>62.04</v>
      </c>
      <c r="R35" s="23"/>
    </row>
    <row r="36" spans="1:22" s="24" customFormat="1">
      <c r="A36" s="5">
        <v>34</v>
      </c>
      <c r="B36" s="29" t="s">
        <v>66</v>
      </c>
      <c r="C36" s="30" t="s">
        <v>67</v>
      </c>
      <c r="D36" s="11" t="s">
        <v>68</v>
      </c>
      <c r="E36" s="16" t="s">
        <v>104</v>
      </c>
      <c r="F36" s="16" t="s">
        <v>122</v>
      </c>
      <c r="G36" s="16" t="s">
        <v>153</v>
      </c>
      <c r="H36" s="25" t="s">
        <v>86</v>
      </c>
      <c r="I36" s="26" t="s">
        <v>87</v>
      </c>
      <c r="J36" s="27">
        <v>94.5</v>
      </c>
      <c r="K36" s="14">
        <v>3</v>
      </c>
      <c r="L36" s="28" t="s">
        <v>157</v>
      </c>
      <c r="M36" s="28">
        <v>36</v>
      </c>
      <c r="N36" s="41">
        <v>37.799999999999997</v>
      </c>
      <c r="O36" s="42">
        <v>79.14</v>
      </c>
      <c r="P36" s="41">
        <f>O36*0.4</f>
        <v>31.656000000000002</v>
      </c>
      <c r="Q36" s="41">
        <f t="shared" si="2"/>
        <v>69.456000000000003</v>
      </c>
      <c r="R36" s="23"/>
      <c r="S36" s="2"/>
      <c r="T36" s="2"/>
      <c r="U36" s="2"/>
      <c r="V36" s="2"/>
    </row>
    <row r="37" spans="1:22" s="24" customFormat="1">
      <c r="A37" s="5">
        <v>35</v>
      </c>
      <c r="B37" s="29" t="s">
        <v>66</v>
      </c>
      <c r="C37" s="30" t="s">
        <v>67</v>
      </c>
      <c r="D37" s="11" t="s">
        <v>69</v>
      </c>
      <c r="E37" s="16" t="s">
        <v>137</v>
      </c>
      <c r="F37" s="16" t="s">
        <v>84</v>
      </c>
      <c r="G37" s="15" t="s">
        <v>152</v>
      </c>
      <c r="H37" s="25" t="s">
        <v>86</v>
      </c>
      <c r="I37" s="26" t="s">
        <v>87</v>
      </c>
      <c r="J37" s="27">
        <v>101</v>
      </c>
      <c r="K37" s="14">
        <v>1</v>
      </c>
      <c r="L37" s="28" t="s">
        <v>157</v>
      </c>
      <c r="M37" s="28">
        <v>34</v>
      </c>
      <c r="N37" s="41">
        <v>40.4</v>
      </c>
      <c r="O37" s="42">
        <v>68.400000000000006</v>
      </c>
      <c r="P37" s="41">
        <f>O37*0.4</f>
        <v>27.360000000000003</v>
      </c>
      <c r="Q37" s="41">
        <f t="shared" si="2"/>
        <v>67.760000000000005</v>
      </c>
      <c r="R37" s="23"/>
      <c r="S37" s="2"/>
      <c r="T37" s="2"/>
      <c r="U37" s="2"/>
      <c r="V37" s="2"/>
    </row>
    <row r="38" spans="1:22" s="24" customFormat="1">
      <c r="A38" s="5">
        <v>36</v>
      </c>
      <c r="B38" s="33" t="s">
        <v>66</v>
      </c>
      <c r="C38" s="30" t="s">
        <v>67</v>
      </c>
      <c r="D38" s="11" t="s">
        <v>70</v>
      </c>
      <c r="E38" s="16" t="s">
        <v>105</v>
      </c>
      <c r="F38" s="16" t="s">
        <v>122</v>
      </c>
      <c r="G38" s="16" t="s">
        <v>154</v>
      </c>
      <c r="H38" s="25" t="s">
        <v>86</v>
      </c>
      <c r="I38" s="26" t="s">
        <v>87</v>
      </c>
      <c r="J38" s="27">
        <v>97</v>
      </c>
      <c r="K38" s="14">
        <v>2</v>
      </c>
      <c r="L38" s="28" t="s">
        <v>157</v>
      </c>
      <c r="M38" s="28">
        <v>35</v>
      </c>
      <c r="N38" s="41">
        <v>38.800000000000004</v>
      </c>
      <c r="O38" s="42">
        <v>70.16</v>
      </c>
      <c r="P38" s="41">
        <f>O38*0.4</f>
        <v>28.064</v>
      </c>
      <c r="Q38" s="41">
        <f t="shared" si="2"/>
        <v>66.864000000000004</v>
      </c>
      <c r="R38" s="23"/>
      <c r="S38" s="2"/>
      <c r="T38" s="2"/>
      <c r="U38" s="2"/>
      <c r="V38" s="2"/>
    </row>
    <row r="39" spans="1:22" s="24" customFormat="1">
      <c r="A39" s="5">
        <v>37</v>
      </c>
      <c r="B39" s="34" t="s">
        <v>71</v>
      </c>
      <c r="C39" s="30" t="s">
        <v>72</v>
      </c>
      <c r="D39" s="11" t="s">
        <v>74</v>
      </c>
      <c r="E39" s="16" t="s">
        <v>133</v>
      </c>
      <c r="F39" s="16" t="s">
        <v>84</v>
      </c>
      <c r="G39" s="15" t="s">
        <v>113</v>
      </c>
      <c r="H39" s="25" t="s">
        <v>86</v>
      </c>
      <c r="I39" s="26" t="s">
        <v>87</v>
      </c>
      <c r="J39" s="27">
        <v>99.5</v>
      </c>
      <c r="K39" s="14">
        <v>2</v>
      </c>
      <c r="L39" s="28" t="s">
        <v>157</v>
      </c>
      <c r="M39" s="28">
        <v>12</v>
      </c>
      <c r="N39" s="41">
        <v>39.799999999999997</v>
      </c>
      <c r="O39" s="42">
        <v>67.92</v>
      </c>
      <c r="P39" s="41">
        <f t="shared" ref="P39:P50" si="3">O39*0.4</f>
        <v>27.168000000000003</v>
      </c>
      <c r="Q39" s="41">
        <f t="shared" si="2"/>
        <v>66.968000000000004</v>
      </c>
      <c r="R39" s="23"/>
      <c r="S39" s="2"/>
      <c r="T39" s="2"/>
      <c r="U39" s="2"/>
      <c r="V39" s="2"/>
    </row>
    <row r="40" spans="1:22" s="24" customFormat="1">
      <c r="A40" s="5">
        <v>38</v>
      </c>
      <c r="B40" s="34" t="s">
        <v>71</v>
      </c>
      <c r="C40" s="30" t="s">
        <v>72</v>
      </c>
      <c r="D40" s="11" t="s">
        <v>75</v>
      </c>
      <c r="E40" s="16" t="s">
        <v>103</v>
      </c>
      <c r="F40" s="16" t="s">
        <v>84</v>
      </c>
      <c r="G40" s="15" t="s">
        <v>115</v>
      </c>
      <c r="H40" s="25" t="s">
        <v>86</v>
      </c>
      <c r="I40" s="26" t="s">
        <v>87</v>
      </c>
      <c r="J40" s="27">
        <v>100.5</v>
      </c>
      <c r="K40" s="14">
        <v>1</v>
      </c>
      <c r="L40" s="28" t="s">
        <v>157</v>
      </c>
      <c r="M40" s="28">
        <v>11</v>
      </c>
      <c r="N40" s="41">
        <v>40.199999999999996</v>
      </c>
      <c r="O40" s="42">
        <v>66.84</v>
      </c>
      <c r="P40" s="41">
        <f t="shared" si="3"/>
        <v>26.736000000000004</v>
      </c>
      <c r="Q40" s="41">
        <f t="shared" si="2"/>
        <v>66.936000000000007</v>
      </c>
      <c r="R40" s="23"/>
      <c r="S40" s="2"/>
      <c r="T40" s="2"/>
      <c r="U40" s="2"/>
      <c r="V40" s="2"/>
    </row>
    <row r="41" spans="1:22" s="24" customFormat="1">
      <c r="A41" s="5">
        <v>39</v>
      </c>
      <c r="B41" s="34" t="s">
        <v>71</v>
      </c>
      <c r="C41" s="30" t="s">
        <v>72</v>
      </c>
      <c r="D41" s="11" t="s">
        <v>73</v>
      </c>
      <c r="E41" s="16" t="s">
        <v>102</v>
      </c>
      <c r="F41" s="16" t="s">
        <v>84</v>
      </c>
      <c r="G41" s="15" t="s">
        <v>111</v>
      </c>
      <c r="H41" s="25" t="s">
        <v>86</v>
      </c>
      <c r="I41" s="26" t="s">
        <v>87</v>
      </c>
      <c r="J41" s="27">
        <v>96.5</v>
      </c>
      <c r="K41" s="14">
        <v>3</v>
      </c>
      <c r="L41" s="28" t="s">
        <v>157</v>
      </c>
      <c r="M41" s="28">
        <v>10</v>
      </c>
      <c r="N41" s="41">
        <v>38.599999999999994</v>
      </c>
      <c r="O41" s="28" t="s">
        <v>161</v>
      </c>
      <c r="P41" s="41"/>
      <c r="Q41" s="41"/>
      <c r="R41" s="23"/>
      <c r="S41" s="2"/>
      <c r="T41" s="2"/>
      <c r="U41" s="2"/>
      <c r="V41" s="2"/>
    </row>
    <row r="42" spans="1:22" s="24" customFormat="1">
      <c r="A42" s="5">
        <v>40</v>
      </c>
      <c r="B42" s="7" t="s">
        <v>3</v>
      </c>
      <c r="C42" s="4" t="s">
        <v>4</v>
      </c>
      <c r="D42" s="8" t="s">
        <v>6</v>
      </c>
      <c r="E42" s="16" t="s">
        <v>90</v>
      </c>
      <c r="F42" s="16" t="s">
        <v>84</v>
      </c>
      <c r="G42" s="15" t="s">
        <v>92</v>
      </c>
      <c r="H42" s="25" t="s">
        <v>86</v>
      </c>
      <c r="I42" s="26" t="s">
        <v>87</v>
      </c>
      <c r="J42" s="27">
        <v>99.5</v>
      </c>
      <c r="K42" s="14">
        <v>1</v>
      </c>
      <c r="L42" s="28" t="s">
        <v>157</v>
      </c>
      <c r="M42" s="28">
        <v>24</v>
      </c>
      <c r="N42" s="41">
        <v>39.799999999999997</v>
      </c>
      <c r="O42" s="42">
        <v>67.52</v>
      </c>
      <c r="P42" s="41">
        <f t="shared" si="3"/>
        <v>27.007999999999999</v>
      </c>
      <c r="Q42" s="41">
        <f>N42+P42</f>
        <v>66.807999999999993</v>
      </c>
      <c r="R42" s="23"/>
      <c r="S42" s="2"/>
      <c r="T42" s="2"/>
      <c r="U42" s="2"/>
      <c r="V42" s="2"/>
    </row>
    <row r="43" spans="1:22" s="24" customFormat="1">
      <c r="A43" s="5">
        <v>41</v>
      </c>
      <c r="B43" s="9" t="s">
        <v>3</v>
      </c>
      <c r="C43" s="6" t="s">
        <v>4</v>
      </c>
      <c r="D43" s="8" t="s">
        <v>5</v>
      </c>
      <c r="E43" s="16" t="s">
        <v>125</v>
      </c>
      <c r="F43" s="16" t="s">
        <v>84</v>
      </c>
      <c r="G43" s="15" t="s">
        <v>95</v>
      </c>
      <c r="H43" s="25" t="s">
        <v>86</v>
      </c>
      <c r="I43" s="26" t="s">
        <v>87</v>
      </c>
      <c r="J43" s="27">
        <v>81</v>
      </c>
      <c r="K43" s="14">
        <v>3</v>
      </c>
      <c r="L43" s="28" t="s">
        <v>157</v>
      </c>
      <c r="M43" s="28">
        <v>23</v>
      </c>
      <c r="N43" s="41">
        <v>32.4</v>
      </c>
      <c r="O43" s="42">
        <v>63.28</v>
      </c>
      <c r="P43" s="41">
        <f t="shared" si="3"/>
        <v>25.312000000000001</v>
      </c>
      <c r="Q43" s="41">
        <f>N43+P43</f>
        <v>57.712000000000003</v>
      </c>
      <c r="R43" s="23"/>
      <c r="S43" s="2"/>
      <c r="T43" s="2"/>
      <c r="U43" s="2"/>
      <c r="V43" s="2"/>
    </row>
    <row r="44" spans="1:22" s="24" customFormat="1">
      <c r="A44" s="5">
        <v>42</v>
      </c>
      <c r="B44" s="9" t="s">
        <v>3</v>
      </c>
      <c r="C44" s="6" t="s">
        <v>4</v>
      </c>
      <c r="D44" s="8" t="s">
        <v>166</v>
      </c>
      <c r="E44" s="16" t="s">
        <v>124</v>
      </c>
      <c r="F44" s="16" t="s">
        <v>84</v>
      </c>
      <c r="G44" s="15" t="s">
        <v>93</v>
      </c>
      <c r="H44" s="25" t="s">
        <v>86</v>
      </c>
      <c r="I44" s="26" t="s">
        <v>87</v>
      </c>
      <c r="J44" s="27">
        <v>96</v>
      </c>
      <c r="K44" s="14">
        <v>2</v>
      </c>
      <c r="L44" s="28" t="s">
        <v>157</v>
      </c>
      <c r="M44" s="28">
        <v>22</v>
      </c>
      <c r="N44" s="41">
        <v>38.4</v>
      </c>
      <c r="O44" s="28" t="s">
        <v>161</v>
      </c>
      <c r="P44" s="41"/>
      <c r="Q44" s="41"/>
      <c r="R44" s="23"/>
    </row>
    <row r="45" spans="1:22" s="24" customFormat="1">
      <c r="A45" s="5">
        <v>43</v>
      </c>
      <c r="B45" s="9" t="s">
        <v>7</v>
      </c>
      <c r="C45" s="6" t="s">
        <v>8</v>
      </c>
      <c r="D45" s="8" t="s">
        <v>12</v>
      </c>
      <c r="E45" s="16" t="s">
        <v>129</v>
      </c>
      <c r="F45" s="16" t="s">
        <v>84</v>
      </c>
      <c r="G45" s="15" t="s">
        <v>43</v>
      </c>
      <c r="H45" s="25" t="s">
        <v>86</v>
      </c>
      <c r="I45" s="26" t="s">
        <v>87</v>
      </c>
      <c r="J45" s="27">
        <v>112.5</v>
      </c>
      <c r="K45" s="14">
        <v>1</v>
      </c>
      <c r="L45" s="28" t="s">
        <v>157</v>
      </c>
      <c r="M45" s="28">
        <v>37</v>
      </c>
      <c r="N45" s="41">
        <v>45</v>
      </c>
      <c r="O45" s="42">
        <v>69.56</v>
      </c>
      <c r="P45" s="41">
        <f t="shared" si="3"/>
        <v>27.824000000000002</v>
      </c>
      <c r="Q45" s="41">
        <f t="shared" ref="Q45:Q50" si="4">N45+P45</f>
        <v>72.823999999999998</v>
      </c>
      <c r="R45" s="23"/>
    </row>
    <row r="46" spans="1:22" s="24" customFormat="1">
      <c r="A46" s="5">
        <v>44</v>
      </c>
      <c r="B46" s="17" t="s">
        <v>7</v>
      </c>
      <c r="C46" s="6" t="s">
        <v>8</v>
      </c>
      <c r="D46" s="8" t="s">
        <v>9</v>
      </c>
      <c r="E46" s="16" t="s">
        <v>128</v>
      </c>
      <c r="F46" s="16" t="s">
        <v>84</v>
      </c>
      <c r="G46" s="15" t="s">
        <v>37</v>
      </c>
      <c r="H46" s="25" t="s">
        <v>86</v>
      </c>
      <c r="I46" s="26" t="s">
        <v>87</v>
      </c>
      <c r="J46" s="27">
        <v>102.5</v>
      </c>
      <c r="K46" s="14">
        <v>2</v>
      </c>
      <c r="L46" s="28" t="s">
        <v>157</v>
      </c>
      <c r="M46" s="28">
        <v>41</v>
      </c>
      <c r="N46" s="41">
        <v>40.999999999999993</v>
      </c>
      <c r="O46" s="42">
        <v>69.2</v>
      </c>
      <c r="P46" s="41">
        <f t="shared" si="3"/>
        <v>27.680000000000003</v>
      </c>
      <c r="Q46" s="41">
        <f t="shared" si="4"/>
        <v>68.679999999999993</v>
      </c>
      <c r="R46" s="23"/>
    </row>
    <row r="47" spans="1:22" s="24" customFormat="1">
      <c r="A47" s="5">
        <v>45</v>
      </c>
      <c r="B47" s="17" t="s">
        <v>7</v>
      </c>
      <c r="C47" s="4" t="s">
        <v>8</v>
      </c>
      <c r="D47" s="10" t="s">
        <v>14</v>
      </c>
      <c r="E47" s="16" t="s">
        <v>126</v>
      </c>
      <c r="F47" s="16" t="s">
        <v>84</v>
      </c>
      <c r="G47" s="15" t="s">
        <v>97</v>
      </c>
      <c r="H47" s="25" t="s">
        <v>86</v>
      </c>
      <c r="I47" s="26" t="s">
        <v>87</v>
      </c>
      <c r="J47" s="27">
        <v>100</v>
      </c>
      <c r="K47" s="14">
        <v>4</v>
      </c>
      <c r="L47" s="28" t="s">
        <v>157</v>
      </c>
      <c r="M47" s="28">
        <v>39</v>
      </c>
      <c r="N47" s="41">
        <v>40</v>
      </c>
      <c r="O47" s="42">
        <v>69.22</v>
      </c>
      <c r="P47" s="41">
        <f t="shared" si="3"/>
        <v>27.688000000000002</v>
      </c>
      <c r="Q47" s="41">
        <f t="shared" si="4"/>
        <v>67.688000000000002</v>
      </c>
      <c r="R47" s="23"/>
    </row>
    <row r="48" spans="1:22" s="24" customFormat="1">
      <c r="A48" s="5">
        <v>46</v>
      </c>
      <c r="B48" s="17" t="s">
        <v>7</v>
      </c>
      <c r="C48" s="6" t="s">
        <v>8</v>
      </c>
      <c r="D48" s="8" t="s">
        <v>10</v>
      </c>
      <c r="E48" s="16" t="s">
        <v>127</v>
      </c>
      <c r="F48" s="16" t="s">
        <v>84</v>
      </c>
      <c r="G48" s="15" t="s">
        <v>21</v>
      </c>
      <c r="H48" s="25" t="s">
        <v>86</v>
      </c>
      <c r="I48" s="26" t="s">
        <v>87</v>
      </c>
      <c r="J48" s="27">
        <v>101.5</v>
      </c>
      <c r="K48" s="14">
        <v>3</v>
      </c>
      <c r="L48" s="28" t="s">
        <v>157</v>
      </c>
      <c r="M48" s="28">
        <v>40</v>
      </c>
      <c r="N48" s="41">
        <v>40.6</v>
      </c>
      <c r="O48" s="42">
        <v>67.58</v>
      </c>
      <c r="P48" s="41">
        <f t="shared" si="3"/>
        <v>27.032</v>
      </c>
      <c r="Q48" s="41">
        <f t="shared" si="4"/>
        <v>67.632000000000005</v>
      </c>
      <c r="R48" s="23"/>
    </row>
    <row r="49" spans="1:22" s="24" customFormat="1">
      <c r="A49" s="5">
        <v>47</v>
      </c>
      <c r="B49" s="17" t="s">
        <v>7</v>
      </c>
      <c r="C49" s="6" t="s">
        <v>8</v>
      </c>
      <c r="D49" s="8" t="s">
        <v>11</v>
      </c>
      <c r="E49" s="16" t="s">
        <v>94</v>
      </c>
      <c r="F49" s="16" t="s">
        <v>84</v>
      </c>
      <c r="G49" s="15" t="s">
        <v>16</v>
      </c>
      <c r="H49" s="25" t="s">
        <v>86</v>
      </c>
      <c r="I49" s="26" t="s">
        <v>87</v>
      </c>
      <c r="J49" s="27">
        <v>100</v>
      </c>
      <c r="K49" s="14">
        <v>5</v>
      </c>
      <c r="L49" s="28" t="s">
        <v>157</v>
      </c>
      <c r="M49" s="28">
        <v>38</v>
      </c>
      <c r="N49" s="41">
        <v>40</v>
      </c>
      <c r="O49" s="42">
        <v>68.86</v>
      </c>
      <c r="P49" s="41">
        <f t="shared" si="3"/>
        <v>27.544</v>
      </c>
      <c r="Q49" s="41">
        <f t="shared" si="4"/>
        <v>67.543999999999997</v>
      </c>
      <c r="R49" s="23"/>
    </row>
    <row r="50" spans="1:22" s="35" customFormat="1">
      <c r="A50" s="5">
        <v>48</v>
      </c>
      <c r="B50" s="17" t="s">
        <v>7</v>
      </c>
      <c r="C50" s="4" t="s">
        <v>8</v>
      </c>
      <c r="D50" s="10" t="s">
        <v>13</v>
      </c>
      <c r="E50" s="16" t="s">
        <v>96</v>
      </c>
      <c r="F50" s="16" t="s">
        <v>84</v>
      </c>
      <c r="G50" s="15" t="s">
        <v>29</v>
      </c>
      <c r="H50" s="25" t="s">
        <v>86</v>
      </c>
      <c r="I50" s="26" t="s">
        <v>87</v>
      </c>
      <c r="J50" s="27">
        <v>99.5</v>
      </c>
      <c r="K50" s="14">
        <v>6</v>
      </c>
      <c r="L50" s="28" t="s">
        <v>157</v>
      </c>
      <c r="M50" s="28">
        <v>42</v>
      </c>
      <c r="N50" s="41">
        <v>39.799999999999997</v>
      </c>
      <c r="O50" s="43">
        <v>66.66</v>
      </c>
      <c r="P50" s="41">
        <f t="shared" si="3"/>
        <v>26.664000000000001</v>
      </c>
      <c r="Q50" s="41">
        <f t="shared" si="4"/>
        <v>66.463999999999999</v>
      </c>
      <c r="R50" s="23"/>
      <c r="S50" s="24"/>
      <c r="T50" s="24"/>
      <c r="U50" s="24"/>
      <c r="V50" s="24"/>
    </row>
  </sheetData>
  <mergeCells count="1">
    <mergeCell ref="A1:R1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杨梅</cp:lastModifiedBy>
  <cp:lastPrinted>2020-08-31T03:31:55Z</cp:lastPrinted>
  <dcterms:created xsi:type="dcterms:W3CDTF">2018-03-29T01:23:00Z</dcterms:created>
  <dcterms:modified xsi:type="dcterms:W3CDTF">2020-08-31T03:38:14Z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