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10500"/>
  </bookViews>
  <sheets>
    <sheet name="sheet1" sheetId="11" r:id="rId1"/>
  </sheets>
  <definedNames>
    <definedName name="_xlnm._FilterDatabase" localSheetId="0" hidden="1">sheet1!$A$2:$XFC$44</definedName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<sst xmlns="http://schemas.openxmlformats.org/spreadsheetml/2006/main" count="774" uniqueCount="227">
  <si>
    <t>息烽县城区域学校面向县域内乡镇中小学公开选调义务教育阶段
在职在编教师总成绩及进入体检人员名单</t>
  </si>
  <si>
    <t>序号</t>
  </si>
  <si>
    <t>姓名</t>
  </si>
  <si>
    <t>准考证号</t>
  </si>
  <si>
    <t>性别</t>
  </si>
  <si>
    <t>民族</t>
  </si>
  <si>
    <t>出生日期</t>
  </si>
  <si>
    <t>政治面貌</t>
  </si>
  <si>
    <t>最高学历</t>
  </si>
  <si>
    <t>学位</t>
  </si>
  <si>
    <t>毕业学校</t>
  </si>
  <si>
    <t>所学
专业</t>
  </si>
  <si>
    <t>教师资格证类型</t>
  </si>
  <si>
    <t>学科</t>
  </si>
  <si>
    <t>现任职
学校</t>
  </si>
  <si>
    <t>现任教学科</t>
  </si>
  <si>
    <t>报考
学校</t>
  </si>
  <si>
    <t>报考学段</t>
  </si>
  <si>
    <t>报考学科</t>
  </si>
  <si>
    <t>审查结果</t>
  </si>
  <si>
    <t>笔试
成绩</t>
  </si>
  <si>
    <t>笔试成绩（百分制）</t>
  </si>
  <si>
    <t>试教
成绩</t>
  </si>
  <si>
    <t>总成绩（笔试成绩百分制的40%+试教成绩的60%）</t>
  </si>
  <si>
    <t>是否进入体检</t>
  </si>
  <si>
    <t>备注</t>
  </si>
  <si>
    <t>魏明礼</t>
  </si>
  <si>
    <t>20200125</t>
  </si>
  <si>
    <t>男</t>
  </si>
  <si>
    <t>汉族</t>
  </si>
  <si>
    <t>1982-10-20</t>
  </si>
  <si>
    <t>群众</t>
  </si>
  <si>
    <t>大学本科</t>
  </si>
  <si>
    <t>学士</t>
  </si>
  <si>
    <t>黔南民族师范学院</t>
  </si>
  <si>
    <t>数学与应用数学</t>
  </si>
  <si>
    <t>高级中学教师资格证</t>
  </si>
  <si>
    <t>数学</t>
  </si>
  <si>
    <t>息烽县西洋学校初中部</t>
  </si>
  <si>
    <t>息烽县永靖中学</t>
  </si>
  <si>
    <t>初中</t>
  </si>
  <si>
    <t>合格</t>
  </si>
  <si>
    <t>进入体检</t>
  </si>
  <si>
    <t>邓成兵</t>
  </si>
  <si>
    <t>20200101</t>
  </si>
  <si>
    <t>1985-09-08</t>
  </si>
  <si>
    <t>贵州师范大学</t>
  </si>
  <si>
    <t>息烽县流长中学</t>
  </si>
  <si>
    <t>彭尧</t>
  </si>
  <si>
    <t>20200203</t>
  </si>
  <si>
    <t>仡佬族</t>
  </si>
  <si>
    <t>1983-11-22</t>
  </si>
  <si>
    <t>中共党员</t>
  </si>
  <si>
    <t>息烽县温泉中学</t>
  </si>
  <si>
    <t>蒋钦</t>
  </si>
  <si>
    <t>20200119</t>
  </si>
  <si>
    <t>1987-05-14</t>
  </si>
  <si>
    <t>毕节学院</t>
  </si>
  <si>
    <t>息烽县黑神庙小学</t>
  </si>
  <si>
    <t>赵录有</t>
  </si>
  <si>
    <t>20200122</t>
  </si>
  <si>
    <t>1979-07-24</t>
  </si>
  <si>
    <t>中央广播电视大学</t>
  </si>
  <si>
    <t>初级中学教师资格证</t>
  </si>
  <si>
    <t>息烽县养龙司中学</t>
  </si>
  <si>
    <t>李颜</t>
  </si>
  <si>
    <t>20200115</t>
  </si>
  <si>
    <t>1991-10-23</t>
  </si>
  <si>
    <t>贵阳学院</t>
  </si>
  <si>
    <t>缺考</t>
  </si>
  <si>
    <t>张永杰</t>
  </si>
  <si>
    <t>20200104</t>
  </si>
  <si>
    <t>1979-08-06</t>
  </si>
  <si>
    <t>大专</t>
  </si>
  <si>
    <t>贵阳师范高等专科学校</t>
  </si>
  <si>
    <t>汉语言文学（小学师资）</t>
  </si>
  <si>
    <t>小学教师资格证</t>
  </si>
  <si>
    <t>语文</t>
  </si>
  <si>
    <t>息烽县第一小学</t>
  </si>
  <si>
    <t>小学</t>
  </si>
  <si>
    <t>杨淑琪</t>
  </si>
  <si>
    <t>20200215</t>
  </si>
  <si>
    <t>女</t>
  </si>
  <si>
    <t>侗族</t>
  </si>
  <si>
    <t>1993-10-30</t>
  </si>
  <si>
    <t>凯里学院</t>
  </si>
  <si>
    <t>小学教育（文科方向）</t>
  </si>
  <si>
    <t>息烽县永靖镇新萝小学</t>
  </si>
  <si>
    <t>胡开慧</t>
  </si>
  <si>
    <t>20200105</t>
  </si>
  <si>
    <t>1992-01-03</t>
  </si>
  <si>
    <t>汉语言文学教育</t>
  </si>
  <si>
    <t>息烽县江土小学</t>
  </si>
  <si>
    <t>付明仙</t>
  </si>
  <si>
    <t>20200120</t>
  </si>
  <si>
    <t>1988-02-18</t>
  </si>
  <si>
    <t>汉语言文学</t>
  </si>
  <si>
    <t>息烽县新场小学</t>
  </si>
  <si>
    <t>姜敏</t>
  </si>
  <si>
    <t>20200130</t>
  </si>
  <si>
    <t>1984-10-07</t>
  </si>
  <si>
    <t>福建师范大学（网络教育）</t>
  </si>
  <si>
    <t>小学教育</t>
  </si>
  <si>
    <t>息烽县流长小学</t>
  </si>
  <si>
    <t>杨静</t>
  </si>
  <si>
    <t>20200128</t>
  </si>
  <si>
    <t>1988-06-17</t>
  </si>
  <si>
    <t>息烽县养龙司小学</t>
  </si>
  <si>
    <t>周欢</t>
  </si>
  <si>
    <t>20200219</t>
  </si>
  <si>
    <t>1991-11-26</t>
  </si>
  <si>
    <t>昭通学院</t>
  </si>
  <si>
    <t>数学教育</t>
  </si>
  <si>
    <t>王青松</t>
  </si>
  <si>
    <t>20200211</t>
  </si>
  <si>
    <t>1984-10-15</t>
  </si>
  <si>
    <t>李凌云</t>
  </si>
  <si>
    <t>20200121</t>
  </si>
  <si>
    <t>1987-10-12</t>
  </si>
  <si>
    <t>贵州民族大学（函授）</t>
  </si>
  <si>
    <t>王春琴</t>
  </si>
  <si>
    <t>20200206</t>
  </si>
  <si>
    <t>1981-03-02</t>
  </si>
  <si>
    <t>东北师范大学（网络教育）</t>
  </si>
  <si>
    <t>息烽县石硐小学</t>
  </si>
  <si>
    <t>息烽县永靖小学</t>
  </si>
  <si>
    <t>袁红艳</t>
  </si>
  <si>
    <t>20200111</t>
  </si>
  <si>
    <t>1985-09-15</t>
  </si>
  <si>
    <t>刘芝菲</t>
  </si>
  <si>
    <t>20200109</t>
  </si>
  <si>
    <t>1991-02-16</t>
  </si>
  <si>
    <t>兴义民族师范学院</t>
  </si>
  <si>
    <t>吴琴</t>
  </si>
  <si>
    <t>20200118</t>
  </si>
  <si>
    <t>1980-10-27</t>
  </si>
  <si>
    <t>息烽县青山新华希望小学</t>
  </si>
  <si>
    <t>李世梅</t>
  </si>
  <si>
    <t>20200126</t>
  </si>
  <si>
    <t>1983-10-29</t>
  </si>
  <si>
    <t>息烽县西山小学</t>
  </si>
  <si>
    <t>杨芹</t>
  </si>
  <si>
    <t>20200221</t>
  </si>
  <si>
    <t>1982-12-28</t>
  </si>
  <si>
    <t>胡洪</t>
  </si>
  <si>
    <t>20200127</t>
  </si>
  <si>
    <t>1975-09-28</t>
  </si>
  <si>
    <t>陈思亦</t>
  </si>
  <si>
    <t>20200202</t>
  </si>
  <si>
    <t>1990-01-01</t>
  </si>
  <si>
    <t>华中师范大学</t>
  </si>
  <si>
    <t>息烽县乌江复旦学校小学部</t>
  </si>
  <si>
    <t>杨丹</t>
  </si>
  <si>
    <t>20200204</t>
  </si>
  <si>
    <t>1983-03-07</t>
  </si>
  <si>
    <t>息烽县石硐小学木杉教学点</t>
  </si>
  <si>
    <t>丁建</t>
  </si>
  <si>
    <t>20200103</t>
  </si>
  <si>
    <t>1981-10-09</t>
  </si>
  <si>
    <t>蒋培菊</t>
  </si>
  <si>
    <t>20200213</t>
  </si>
  <si>
    <t>1981-09-14</t>
  </si>
  <si>
    <t>息烽县温泉小学</t>
  </si>
  <si>
    <t>张领</t>
  </si>
  <si>
    <t>20200114</t>
  </si>
  <si>
    <t>1992-12-18</t>
  </si>
  <si>
    <t>安顺学院</t>
  </si>
  <si>
    <t>刘美权</t>
  </si>
  <si>
    <t>20200216</t>
  </si>
  <si>
    <t>1981-06-14</t>
  </si>
  <si>
    <t>王龙静</t>
  </si>
  <si>
    <t>20200113</t>
  </si>
  <si>
    <t>1981-07-25</t>
  </si>
  <si>
    <t>息烽县底寨小学</t>
  </si>
  <si>
    <t>王龙亮</t>
  </si>
  <si>
    <t>20200201</t>
  </si>
  <si>
    <t>1982-10-30</t>
  </si>
  <si>
    <t>息烽县茅坡小学</t>
  </si>
  <si>
    <t>舒焱</t>
  </si>
  <si>
    <t>20200208</t>
  </si>
  <si>
    <t>1984-03-07</t>
  </si>
  <si>
    <t>息烽县云环小学</t>
  </si>
  <si>
    <t>吴代姣</t>
  </si>
  <si>
    <t>20200107</t>
  </si>
  <si>
    <t>1992-01-13</t>
  </si>
  <si>
    <t>贵州师范学院</t>
  </si>
  <si>
    <t>张钰佳</t>
  </si>
  <si>
    <t>20200212</t>
  </si>
  <si>
    <t>1982-08-01</t>
  </si>
  <si>
    <t>贵州财经学院</t>
  </si>
  <si>
    <t>工商管理</t>
  </si>
  <si>
    <t>钟晓璐</t>
  </si>
  <si>
    <t>20200129</t>
  </si>
  <si>
    <t>1977-11-27</t>
  </si>
  <si>
    <t>罗梅</t>
  </si>
  <si>
    <t>20200210</t>
  </si>
  <si>
    <t>1992-02-27</t>
  </si>
  <si>
    <t>罗文莲</t>
  </si>
  <si>
    <t>20200217</t>
  </si>
  <si>
    <t>1983-02-14</t>
  </si>
  <si>
    <t>吴永菊</t>
  </si>
  <si>
    <t>20200124</t>
  </si>
  <si>
    <t>1980-12-29</t>
  </si>
  <si>
    <t>息烽县龙坪小学</t>
  </si>
  <si>
    <t>杨方方</t>
  </si>
  <si>
    <t>20200123</t>
  </si>
  <si>
    <t>1993-07-03</t>
  </si>
  <si>
    <t>内蒙古师范大学</t>
  </si>
  <si>
    <t>小学教育（语文）</t>
  </si>
  <si>
    <t>息烽县西洋学校小学部</t>
  </si>
  <si>
    <t>吴法兰</t>
  </si>
  <si>
    <t>20200102</t>
  </si>
  <si>
    <t>1984-04-17</t>
  </si>
  <si>
    <t>息烽县竹花小学</t>
  </si>
  <si>
    <t>刘兵</t>
  </si>
  <si>
    <t>20200106</t>
  </si>
  <si>
    <t>苗族</t>
  </si>
  <si>
    <t>1978-09-17</t>
  </si>
  <si>
    <t>息烽县何家硐小学</t>
  </si>
  <si>
    <t>陈立</t>
  </si>
  <si>
    <t>20200207</t>
  </si>
  <si>
    <t>1981-03-04</t>
  </si>
  <si>
    <t>四川大学（函授）</t>
  </si>
  <si>
    <t>息烽县鹿窝九年制学校小学部</t>
  </si>
  <si>
    <t>陈艳</t>
  </si>
  <si>
    <t>20200214</t>
  </si>
  <si>
    <t>1984-10-01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</si>
</sst>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0_ "/>
    <numFmt numFmtId="177" formatCode="0.00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</font>
    <font>
      <sz val="11"/>
      <name val="宋体"/>
      <charset val="134"/>
    </font>
    <font>
      <b/>
      <sz val="22"/>
      <name val="方正小标宋简体"/>
      <charset val="134"/>
    </font>
    <font>
      <b/>
      <sz val="22"/>
      <name val="方正小标宋简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sz val="16"/>
      <color rgb="FFFF000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4" fillId="9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8" fillId="6" borderId="4" applyNumberFormat="0" applyAlignment="0" applyProtection="0">
      <alignment vertical="center"/>
    </xf>
    <xf numFmtId="0" fontId="25" fillId="6" borderId="8" applyNumberFormat="0" applyAlignment="0" applyProtection="0">
      <alignment vertical="center"/>
    </xf>
    <xf numFmtId="0" fontId="10" fillId="3" borderId="2" applyNumberFormat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177" fontId="2" fillId="0" borderId="0" xfId="0" applyNumberFormat="1" applyFont="1" applyFill="1" applyBorder="1" applyAlignment="1">
      <alignment horizontal="center" vertical="center" wrapText="1"/>
    </xf>
    <xf numFmtId="176" fontId="2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177" fontId="4" fillId="0" borderId="0" xfId="0" applyNumberFormat="1" applyFont="1" applyFill="1" applyBorder="1" applyAlignment="1">
      <alignment horizontal="center" vertical="center" wrapText="1"/>
    </xf>
    <xf numFmtId="176" fontId="4" fillId="0" borderId="0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44"/>
  <sheetViews>
    <sheetView tabSelected="1" zoomScale="85" zoomScaleNormal="85" topLeftCell="A37" workbookViewId="0">
      <selection activeCell="S6" sqref="S6"/>
    </sheetView>
  </sheetViews>
  <sheetFormatPr defaultColWidth="9" defaultRowHeight="13.5"/>
  <cols>
    <col min="1" max="1" width="4.625" style="1" customWidth="1"/>
    <col min="2" max="2" width="9" style="2" customWidth="1"/>
    <col min="3" max="3" width="5.375" style="2" customWidth="1"/>
    <col min="4" max="4" width="3.625" style="2" customWidth="1"/>
    <col min="5" max="5" width="6.25" style="2" customWidth="1"/>
    <col min="6" max="6" width="5.625" style="3" customWidth="1"/>
    <col min="7" max="7" width="4.625" style="2" customWidth="1"/>
    <col min="8" max="8" width="5.5" style="2" customWidth="1"/>
    <col min="9" max="9" width="4.625" style="2" customWidth="1"/>
    <col min="10" max="10" width="7.75" style="2" customWidth="1"/>
    <col min="11" max="11" width="8.125" style="2" customWidth="1"/>
    <col min="12" max="12" width="7.25" style="2" customWidth="1"/>
    <col min="13" max="13" width="3.625" style="2" customWidth="1"/>
    <col min="14" max="14" width="7.625" style="2" customWidth="1"/>
    <col min="15" max="15" width="4.625" style="2" customWidth="1"/>
    <col min="16" max="16" width="6.75" style="2" customWidth="1"/>
    <col min="17" max="17" width="5.125" style="2" customWidth="1"/>
    <col min="18" max="19" width="4.625" style="2" customWidth="1"/>
    <col min="20" max="21" width="8.625" style="4" customWidth="1"/>
    <col min="22" max="22" width="8.625" style="5" customWidth="1"/>
    <col min="23" max="23" width="8.75" style="4" customWidth="1"/>
    <col min="24" max="24" width="5.875" style="4" customWidth="1"/>
    <col min="25" max="25" width="6.25" style="2" customWidth="1"/>
    <col min="26" max="16384" width="9" style="2"/>
  </cols>
  <sheetData>
    <row r="1" ht="66" customHeight="1" spans="1:25">
      <c r="A1" s="6" t="s">
        <v>0</v>
      </c>
      <c r="B1" s="7"/>
      <c r="C1" s="7"/>
      <c r="D1" s="7"/>
      <c r="E1" s="7"/>
      <c r="F1" s="8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14"/>
      <c r="U1" s="14"/>
      <c r="V1" s="15"/>
      <c r="W1" s="14"/>
      <c r="X1" s="14"/>
      <c r="Y1" s="7"/>
    </row>
    <row r="2" ht="111.75" customHeight="1" spans="1:25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10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9" t="s">
        <v>11</v>
      </c>
      <c r="L2" s="9" t="s">
        <v>12</v>
      </c>
      <c r="M2" s="9" t="s">
        <v>13</v>
      </c>
      <c r="N2" s="9" t="s">
        <v>14</v>
      </c>
      <c r="O2" s="9" t="s">
        <v>15</v>
      </c>
      <c r="P2" s="9" t="s">
        <v>16</v>
      </c>
      <c r="Q2" s="9" t="s">
        <v>17</v>
      </c>
      <c r="R2" s="9" t="s">
        <v>18</v>
      </c>
      <c r="S2" s="9" t="s">
        <v>19</v>
      </c>
      <c r="T2" s="16" t="s">
        <v>20</v>
      </c>
      <c r="U2" s="16" t="s">
        <v>21</v>
      </c>
      <c r="V2" s="17" t="s">
        <v>22</v>
      </c>
      <c r="W2" s="16" t="s">
        <v>23</v>
      </c>
      <c r="X2" s="16" t="s">
        <v>24</v>
      </c>
      <c r="Y2" s="9" t="s">
        <v>25</v>
      </c>
    </row>
    <row r="3" ht="60" customHeight="1" spans="1:25">
      <c r="A3" s="11">
        <v>1</v>
      </c>
      <c r="B3" s="12" t="s">
        <v>26</v>
      </c>
      <c r="C3" s="13" t="s">
        <v>27</v>
      </c>
      <c r="D3" s="12" t="s">
        <v>28</v>
      </c>
      <c r="E3" s="12" t="s">
        <v>29</v>
      </c>
      <c r="F3" s="13" t="s">
        <v>30</v>
      </c>
      <c r="G3" s="12" t="s">
        <v>31</v>
      </c>
      <c r="H3" s="12" t="s">
        <v>32</v>
      </c>
      <c r="I3" s="11" t="s">
        <v>33</v>
      </c>
      <c r="J3" s="12" t="s">
        <v>34</v>
      </c>
      <c r="K3" s="12" t="s">
        <v>35</v>
      </c>
      <c r="L3" s="12" t="s">
        <v>36</v>
      </c>
      <c r="M3" s="12" t="s">
        <v>37</v>
      </c>
      <c r="N3" s="12" t="s">
        <v>38</v>
      </c>
      <c r="O3" s="12" t="s">
        <v>37</v>
      </c>
      <c r="P3" s="12" t="s">
        <v>39</v>
      </c>
      <c r="Q3" s="12" t="s">
        <v>40</v>
      </c>
      <c r="R3" s="12" t="s">
        <v>37</v>
      </c>
      <c r="S3" s="11" t="s">
        <v>41</v>
      </c>
      <c r="T3" s="18">
        <v>108.5</v>
      </c>
      <c r="U3" s="18">
        <f>T3/1.5</f>
        <v>72.3333333333333</v>
      </c>
      <c r="V3" s="19">
        <v>84.02</v>
      </c>
      <c r="W3" s="18">
        <f t="shared" ref="W3:W44" si="0">U3*0.4+V3*0.6</f>
        <v>79.3453333333333</v>
      </c>
      <c r="X3" s="18" t="s">
        <v>42</v>
      </c>
      <c r="Y3" s="11"/>
    </row>
    <row r="4" ht="60" customHeight="1" spans="1:27">
      <c r="A4" s="11">
        <v>2</v>
      </c>
      <c r="B4" s="12" t="s">
        <v>43</v>
      </c>
      <c r="C4" s="13" t="s">
        <v>44</v>
      </c>
      <c r="D4" s="12" t="s">
        <v>28</v>
      </c>
      <c r="E4" s="12" t="s">
        <v>29</v>
      </c>
      <c r="F4" s="13" t="s">
        <v>45</v>
      </c>
      <c r="G4" s="12" t="s">
        <v>31</v>
      </c>
      <c r="H4" s="12" t="s">
        <v>32</v>
      </c>
      <c r="I4" s="11" t="s">
        <v>33</v>
      </c>
      <c r="J4" s="12" t="s">
        <v>46</v>
      </c>
      <c r="K4" s="12" t="s">
        <v>35</v>
      </c>
      <c r="L4" s="12" t="s">
        <v>36</v>
      </c>
      <c r="M4" s="12" t="s">
        <v>37</v>
      </c>
      <c r="N4" s="12" t="s">
        <v>47</v>
      </c>
      <c r="O4" s="12" t="s">
        <v>37</v>
      </c>
      <c r="P4" s="12" t="s">
        <v>39</v>
      </c>
      <c r="Q4" s="12" t="s">
        <v>40</v>
      </c>
      <c r="R4" s="12" t="s">
        <v>37</v>
      </c>
      <c r="S4" s="11" t="s">
        <v>41</v>
      </c>
      <c r="T4" s="18">
        <v>107.5</v>
      </c>
      <c r="U4" s="18">
        <f t="shared" ref="U4:U44" si="1">T4/1.5</f>
        <v>71.6666666666667</v>
      </c>
      <c r="V4" s="19">
        <v>83.18</v>
      </c>
      <c r="W4" s="18">
        <f t="shared" si="0"/>
        <v>78.5746666666667</v>
      </c>
      <c r="X4" s="18" t="s">
        <v>42</v>
      </c>
      <c r="Y4" s="11"/>
      <c r="AA4" s="20"/>
    </row>
    <row r="5" ht="60" customHeight="1" spans="1:25">
      <c r="A5" s="11">
        <v>3</v>
      </c>
      <c r="B5" s="12" t="s">
        <v>48</v>
      </c>
      <c r="C5" s="13" t="s">
        <v>49</v>
      </c>
      <c r="D5" s="12" t="s">
        <v>28</v>
      </c>
      <c r="E5" s="12" t="s">
        <v>50</v>
      </c>
      <c r="F5" s="13" t="s">
        <v>51</v>
      </c>
      <c r="G5" s="12" t="s">
        <v>52</v>
      </c>
      <c r="H5" s="12" t="s">
        <v>32</v>
      </c>
      <c r="I5" s="11" t="s">
        <v>33</v>
      </c>
      <c r="J5" s="12" t="s">
        <v>34</v>
      </c>
      <c r="K5" s="12" t="s">
        <v>35</v>
      </c>
      <c r="L5" s="12" t="s">
        <v>36</v>
      </c>
      <c r="M5" s="12" t="s">
        <v>37</v>
      </c>
      <c r="N5" s="12" t="s">
        <v>53</v>
      </c>
      <c r="O5" s="12" t="s">
        <v>37</v>
      </c>
      <c r="P5" s="12" t="s">
        <v>39</v>
      </c>
      <c r="Q5" s="12" t="s">
        <v>40</v>
      </c>
      <c r="R5" s="12" t="s">
        <v>37</v>
      </c>
      <c r="S5" s="11" t="s">
        <v>41</v>
      </c>
      <c r="T5" s="18">
        <v>102</v>
      </c>
      <c r="U5" s="18">
        <f t="shared" si="1"/>
        <v>68</v>
      </c>
      <c r="V5" s="19">
        <v>82.52</v>
      </c>
      <c r="W5" s="18">
        <f t="shared" si="0"/>
        <v>76.712</v>
      </c>
      <c r="X5" s="18"/>
      <c r="Y5" s="11"/>
    </row>
    <row r="6" ht="60" customHeight="1" spans="1:25">
      <c r="A6" s="11">
        <v>4</v>
      </c>
      <c r="B6" s="12" t="s">
        <v>54</v>
      </c>
      <c r="C6" s="13" t="s">
        <v>55</v>
      </c>
      <c r="D6" s="12" t="s">
        <v>28</v>
      </c>
      <c r="E6" s="12" t="s">
        <v>29</v>
      </c>
      <c r="F6" s="13" t="s">
        <v>56</v>
      </c>
      <c r="G6" s="12" t="s">
        <v>31</v>
      </c>
      <c r="H6" s="12" t="s">
        <v>32</v>
      </c>
      <c r="I6" s="11" t="s">
        <v>33</v>
      </c>
      <c r="J6" s="12" t="s">
        <v>57</v>
      </c>
      <c r="K6" s="12" t="s">
        <v>35</v>
      </c>
      <c r="L6" s="12" t="s">
        <v>36</v>
      </c>
      <c r="M6" s="12" t="s">
        <v>37</v>
      </c>
      <c r="N6" s="12" t="s">
        <v>58</v>
      </c>
      <c r="O6" s="12" t="s">
        <v>37</v>
      </c>
      <c r="P6" s="12" t="s">
        <v>39</v>
      </c>
      <c r="Q6" s="12" t="s">
        <v>40</v>
      </c>
      <c r="R6" s="12" t="s">
        <v>37</v>
      </c>
      <c r="S6" s="11" t="s">
        <v>41</v>
      </c>
      <c r="T6" s="18">
        <v>107.5</v>
      </c>
      <c r="U6" s="18">
        <f t="shared" si="1"/>
        <v>71.6666666666667</v>
      </c>
      <c r="V6" s="19">
        <v>75.1</v>
      </c>
      <c r="W6" s="18">
        <f t="shared" si="0"/>
        <v>73.7266666666667</v>
      </c>
      <c r="X6" s="18"/>
      <c r="Y6" s="11"/>
    </row>
    <row r="7" ht="60" customHeight="1" spans="1:25">
      <c r="A7" s="11">
        <v>5</v>
      </c>
      <c r="B7" s="12" t="s">
        <v>59</v>
      </c>
      <c r="C7" s="13" t="s">
        <v>60</v>
      </c>
      <c r="D7" s="12" t="s">
        <v>28</v>
      </c>
      <c r="E7" s="12" t="s">
        <v>29</v>
      </c>
      <c r="F7" s="13" t="s">
        <v>61</v>
      </c>
      <c r="G7" s="12" t="s">
        <v>31</v>
      </c>
      <c r="H7" s="12" t="s">
        <v>32</v>
      </c>
      <c r="I7" s="11"/>
      <c r="J7" s="12" t="s">
        <v>62</v>
      </c>
      <c r="K7" s="12" t="s">
        <v>35</v>
      </c>
      <c r="L7" s="12" t="s">
        <v>63</v>
      </c>
      <c r="M7" s="12" t="s">
        <v>37</v>
      </c>
      <c r="N7" s="12" t="s">
        <v>64</v>
      </c>
      <c r="O7" s="12" t="s">
        <v>37</v>
      </c>
      <c r="P7" s="12" t="s">
        <v>39</v>
      </c>
      <c r="Q7" s="12" t="s">
        <v>40</v>
      </c>
      <c r="R7" s="12" t="s">
        <v>37</v>
      </c>
      <c r="S7" s="11" t="s">
        <v>41</v>
      </c>
      <c r="T7" s="18">
        <v>102</v>
      </c>
      <c r="U7" s="18">
        <f t="shared" si="1"/>
        <v>68</v>
      </c>
      <c r="V7" s="19">
        <v>74.14</v>
      </c>
      <c r="W7" s="18">
        <f t="shared" si="0"/>
        <v>71.684</v>
      </c>
      <c r="X7" s="18"/>
      <c r="Y7" s="11"/>
    </row>
    <row r="8" ht="60" customHeight="1" spans="1:25">
      <c r="A8" s="11">
        <v>6</v>
      </c>
      <c r="B8" s="12" t="s">
        <v>65</v>
      </c>
      <c r="C8" s="13" t="s">
        <v>66</v>
      </c>
      <c r="D8" s="12" t="s">
        <v>28</v>
      </c>
      <c r="E8" s="12" t="s">
        <v>29</v>
      </c>
      <c r="F8" s="13" t="s">
        <v>67</v>
      </c>
      <c r="G8" s="12" t="s">
        <v>31</v>
      </c>
      <c r="H8" s="12" t="s">
        <v>32</v>
      </c>
      <c r="I8" s="11" t="s">
        <v>33</v>
      </c>
      <c r="J8" s="12" t="s">
        <v>68</v>
      </c>
      <c r="K8" s="12" t="s">
        <v>35</v>
      </c>
      <c r="L8" s="12" t="s">
        <v>36</v>
      </c>
      <c r="M8" s="12" t="s">
        <v>37</v>
      </c>
      <c r="N8" s="12" t="s">
        <v>38</v>
      </c>
      <c r="O8" s="12" t="s">
        <v>37</v>
      </c>
      <c r="P8" s="12" t="s">
        <v>39</v>
      </c>
      <c r="Q8" s="12" t="s">
        <v>40</v>
      </c>
      <c r="R8" s="12" t="s">
        <v>37</v>
      </c>
      <c r="S8" s="11" t="s">
        <v>41</v>
      </c>
      <c r="T8" s="18">
        <v>86.5</v>
      </c>
      <c r="U8" s="18">
        <f t="shared" si="1"/>
        <v>57.6666666666667</v>
      </c>
      <c r="V8" s="19" t="s">
        <v>69</v>
      </c>
      <c r="W8" s="18" t="e">
        <f t="shared" si="0"/>
        <v>#VALUE!</v>
      </c>
      <c r="X8" s="18"/>
      <c r="Y8" s="11"/>
    </row>
    <row r="9" ht="60" customHeight="1" spans="1:25">
      <c r="A9" s="11">
        <v>7</v>
      </c>
      <c r="B9" s="12" t="s">
        <v>70</v>
      </c>
      <c r="C9" s="13" t="s">
        <v>71</v>
      </c>
      <c r="D9" s="12" t="s">
        <v>28</v>
      </c>
      <c r="E9" s="12" t="s">
        <v>29</v>
      </c>
      <c r="F9" s="13" t="s">
        <v>72</v>
      </c>
      <c r="G9" s="12" t="s">
        <v>31</v>
      </c>
      <c r="H9" s="12" t="s">
        <v>73</v>
      </c>
      <c r="I9" s="11"/>
      <c r="J9" s="12" t="s">
        <v>74</v>
      </c>
      <c r="K9" s="12" t="s">
        <v>75</v>
      </c>
      <c r="L9" s="12" t="s">
        <v>76</v>
      </c>
      <c r="M9" s="12" t="s">
        <v>77</v>
      </c>
      <c r="N9" s="12" t="s">
        <v>58</v>
      </c>
      <c r="O9" s="12" t="s">
        <v>77</v>
      </c>
      <c r="P9" s="12" t="s">
        <v>78</v>
      </c>
      <c r="Q9" s="12" t="s">
        <v>79</v>
      </c>
      <c r="R9" s="12" t="s">
        <v>77</v>
      </c>
      <c r="S9" s="11" t="s">
        <v>41</v>
      </c>
      <c r="T9" s="18">
        <v>106.5</v>
      </c>
      <c r="U9" s="18">
        <f t="shared" si="1"/>
        <v>71</v>
      </c>
      <c r="V9" s="19">
        <v>89.92</v>
      </c>
      <c r="W9" s="18">
        <f t="shared" si="0"/>
        <v>82.352</v>
      </c>
      <c r="X9" s="18" t="s">
        <v>42</v>
      </c>
      <c r="Y9" s="11"/>
    </row>
    <row r="10" ht="60" customHeight="1" spans="1:25">
      <c r="A10" s="11">
        <v>8</v>
      </c>
      <c r="B10" s="12" t="s">
        <v>80</v>
      </c>
      <c r="C10" s="13" t="s">
        <v>81</v>
      </c>
      <c r="D10" s="12" t="s">
        <v>82</v>
      </c>
      <c r="E10" s="12" t="s">
        <v>83</v>
      </c>
      <c r="F10" s="13" t="s">
        <v>84</v>
      </c>
      <c r="G10" s="12" t="s">
        <v>31</v>
      </c>
      <c r="H10" s="12" t="s">
        <v>32</v>
      </c>
      <c r="I10" s="11" t="s">
        <v>33</v>
      </c>
      <c r="J10" s="12" t="s">
        <v>85</v>
      </c>
      <c r="K10" s="12" t="s">
        <v>86</v>
      </c>
      <c r="L10" s="12" t="s">
        <v>76</v>
      </c>
      <c r="M10" s="12" t="s">
        <v>77</v>
      </c>
      <c r="N10" s="12" t="s">
        <v>87</v>
      </c>
      <c r="O10" s="12" t="s">
        <v>77</v>
      </c>
      <c r="P10" s="12" t="s">
        <v>78</v>
      </c>
      <c r="Q10" s="12" t="s">
        <v>79</v>
      </c>
      <c r="R10" s="12" t="s">
        <v>77</v>
      </c>
      <c r="S10" s="11" t="s">
        <v>41</v>
      </c>
      <c r="T10" s="18">
        <v>107.5</v>
      </c>
      <c r="U10" s="18">
        <f t="shared" si="1"/>
        <v>71.6666666666667</v>
      </c>
      <c r="V10" s="19">
        <v>81.82</v>
      </c>
      <c r="W10" s="18">
        <f t="shared" si="0"/>
        <v>77.7586666666667</v>
      </c>
      <c r="X10" s="18" t="s">
        <v>42</v>
      </c>
      <c r="Y10" s="11"/>
    </row>
    <row r="11" ht="60" customHeight="1" spans="1:25">
      <c r="A11" s="11">
        <v>9</v>
      </c>
      <c r="B11" s="12" t="s">
        <v>88</v>
      </c>
      <c r="C11" s="13" t="s">
        <v>89</v>
      </c>
      <c r="D11" s="12" t="s">
        <v>82</v>
      </c>
      <c r="E11" s="12" t="s">
        <v>29</v>
      </c>
      <c r="F11" s="13" t="s">
        <v>90</v>
      </c>
      <c r="G11" s="12" t="s">
        <v>31</v>
      </c>
      <c r="H11" s="12" t="s">
        <v>32</v>
      </c>
      <c r="I11" s="11" t="s">
        <v>33</v>
      </c>
      <c r="J11" s="12" t="s">
        <v>46</v>
      </c>
      <c r="K11" s="12" t="s">
        <v>91</v>
      </c>
      <c r="L11" s="12" t="s">
        <v>63</v>
      </c>
      <c r="M11" s="12" t="s">
        <v>77</v>
      </c>
      <c r="N11" s="12" t="s">
        <v>92</v>
      </c>
      <c r="O11" s="12" t="s">
        <v>77</v>
      </c>
      <c r="P11" s="12" t="s">
        <v>78</v>
      </c>
      <c r="Q11" s="12" t="s">
        <v>79</v>
      </c>
      <c r="R11" s="12" t="s">
        <v>77</v>
      </c>
      <c r="S11" s="11" t="s">
        <v>41</v>
      </c>
      <c r="T11" s="18">
        <v>103.5</v>
      </c>
      <c r="U11" s="18">
        <f t="shared" si="1"/>
        <v>69</v>
      </c>
      <c r="V11" s="19">
        <v>83.34</v>
      </c>
      <c r="W11" s="18">
        <f t="shared" si="0"/>
        <v>77.604</v>
      </c>
      <c r="X11" s="18"/>
      <c r="Y11" s="11"/>
    </row>
    <row r="12" ht="60" customHeight="1" spans="1:25">
      <c r="A12" s="11">
        <v>10</v>
      </c>
      <c r="B12" s="12" t="s">
        <v>93</v>
      </c>
      <c r="C12" s="13" t="s">
        <v>94</v>
      </c>
      <c r="D12" s="12" t="s">
        <v>82</v>
      </c>
      <c r="E12" s="12" t="s">
        <v>29</v>
      </c>
      <c r="F12" s="13" t="s">
        <v>95</v>
      </c>
      <c r="G12" s="12" t="s">
        <v>31</v>
      </c>
      <c r="H12" s="12" t="s">
        <v>32</v>
      </c>
      <c r="I12" s="11"/>
      <c r="J12" s="12" t="s">
        <v>46</v>
      </c>
      <c r="K12" s="12" t="s">
        <v>96</v>
      </c>
      <c r="L12" s="12" t="s">
        <v>63</v>
      </c>
      <c r="M12" s="12" t="s">
        <v>77</v>
      </c>
      <c r="N12" s="12" t="s">
        <v>97</v>
      </c>
      <c r="O12" s="12" t="s">
        <v>77</v>
      </c>
      <c r="P12" s="12" t="s">
        <v>78</v>
      </c>
      <c r="Q12" s="12" t="s">
        <v>79</v>
      </c>
      <c r="R12" s="12" t="s">
        <v>77</v>
      </c>
      <c r="S12" s="11" t="s">
        <v>41</v>
      </c>
      <c r="T12" s="18">
        <v>101</v>
      </c>
      <c r="U12" s="18">
        <f t="shared" si="1"/>
        <v>67.3333333333333</v>
      </c>
      <c r="V12" s="19">
        <v>81.96</v>
      </c>
      <c r="W12" s="18">
        <f t="shared" si="0"/>
        <v>76.1093333333333</v>
      </c>
      <c r="X12" s="18"/>
      <c r="Y12" s="11"/>
    </row>
    <row r="13" ht="60" customHeight="1" spans="1:25">
      <c r="A13" s="11">
        <v>11</v>
      </c>
      <c r="B13" s="12" t="s">
        <v>98</v>
      </c>
      <c r="C13" s="13" t="s">
        <v>99</v>
      </c>
      <c r="D13" s="12" t="s">
        <v>82</v>
      </c>
      <c r="E13" s="12" t="s">
        <v>29</v>
      </c>
      <c r="F13" s="13" t="s">
        <v>100</v>
      </c>
      <c r="G13" s="12" t="s">
        <v>31</v>
      </c>
      <c r="H13" s="12" t="s">
        <v>32</v>
      </c>
      <c r="I13" s="11"/>
      <c r="J13" s="12" t="s">
        <v>101</v>
      </c>
      <c r="K13" s="12" t="s">
        <v>102</v>
      </c>
      <c r="L13" s="12" t="s">
        <v>76</v>
      </c>
      <c r="M13" s="12" t="s">
        <v>77</v>
      </c>
      <c r="N13" s="12" t="s">
        <v>103</v>
      </c>
      <c r="O13" s="12" t="s">
        <v>77</v>
      </c>
      <c r="P13" s="12" t="s">
        <v>78</v>
      </c>
      <c r="Q13" s="12" t="s">
        <v>79</v>
      </c>
      <c r="R13" s="12" t="s">
        <v>77</v>
      </c>
      <c r="S13" s="11" t="s">
        <v>41</v>
      </c>
      <c r="T13" s="18">
        <v>96.5</v>
      </c>
      <c r="U13" s="18">
        <f t="shared" si="1"/>
        <v>64.3333333333333</v>
      </c>
      <c r="V13" s="11" t="s">
        <v>69</v>
      </c>
      <c r="W13" s="18" t="e">
        <f t="shared" si="0"/>
        <v>#VALUE!</v>
      </c>
      <c r="X13" s="18"/>
      <c r="Y13" s="11"/>
    </row>
    <row r="14" ht="60" customHeight="1" spans="1:25">
      <c r="A14" s="11">
        <v>12</v>
      </c>
      <c r="B14" s="12" t="s">
        <v>104</v>
      </c>
      <c r="C14" s="13" t="s">
        <v>105</v>
      </c>
      <c r="D14" s="12" t="s">
        <v>82</v>
      </c>
      <c r="E14" s="12" t="s">
        <v>29</v>
      </c>
      <c r="F14" s="13" t="s">
        <v>106</v>
      </c>
      <c r="G14" s="12" t="s">
        <v>52</v>
      </c>
      <c r="H14" s="12" t="s">
        <v>32</v>
      </c>
      <c r="I14" s="11" t="s">
        <v>33</v>
      </c>
      <c r="J14" s="12" t="s">
        <v>34</v>
      </c>
      <c r="K14" s="12" t="s">
        <v>86</v>
      </c>
      <c r="L14" s="12" t="s">
        <v>76</v>
      </c>
      <c r="M14" s="12" t="s">
        <v>77</v>
      </c>
      <c r="N14" s="12" t="s">
        <v>107</v>
      </c>
      <c r="O14" s="12" t="s">
        <v>77</v>
      </c>
      <c r="P14" s="12" t="s">
        <v>78</v>
      </c>
      <c r="Q14" s="12" t="s">
        <v>79</v>
      </c>
      <c r="R14" s="12" t="s">
        <v>77</v>
      </c>
      <c r="S14" s="11" t="s">
        <v>41</v>
      </c>
      <c r="T14" s="18">
        <v>90.5</v>
      </c>
      <c r="U14" s="18">
        <f t="shared" si="1"/>
        <v>60.3333333333333</v>
      </c>
      <c r="V14" s="11" t="s">
        <v>69</v>
      </c>
      <c r="W14" s="18" t="e">
        <f t="shared" si="0"/>
        <v>#VALUE!</v>
      </c>
      <c r="X14" s="18"/>
      <c r="Y14" s="11"/>
    </row>
    <row r="15" ht="60" customHeight="1" spans="1:25">
      <c r="A15" s="11">
        <v>13</v>
      </c>
      <c r="B15" s="12" t="s">
        <v>108</v>
      </c>
      <c r="C15" s="13" t="s">
        <v>109</v>
      </c>
      <c r="D15" s="12" t="s">
        <v>82</v>
      </c>
      <c r="E15" s="12" t="s">
        <v>29</v>
      </c>
      <c r="F15" s="13" t="s">
        <v>110</v>
      </c>
      <c r="G15" s="12" t="s">
        <v>31</v>
      </c>
      <c r="H15" s="12" t="s">
        <v>73</v>
      </c>
      <c r="I15" s="11"/>
      <c r="J15" s="12" t="s">
        <v>111</v>
      </c>
      <c r="K15" s="12" t="s">
        <v>112</v>
      </c>
      <c r="L15" s="12" t="s">
        <v>63</v>
      </c>
      <c r="M15" s="12" t="s">
        <v>37</v>
      </c>
      <c r="N15" s="12" t="s">
        <v>58</v>
      </c>
      <c r="O15" s="12" t="s">
        <v>37</v>
      </c>
      <c r="P15" s="12" t="s">
        <v>78</v>
      </c>
      <c r="Q15" s="12" t="s">
        <v>79</v>
      </c>
      <c r="R15" s="12" t="s">
        <v>37</v>
      </c>
      <c r="S15" s="11" t="s">
        <v>41</v>
      </c>
      <c r="T15" s="18">
        <v>107</v>
      </c>
      <c r="U15" s="18">
        <f t="shared" si="1"/>
        <v>71.3333333333333</v>
      </c>
      <c r="V15" s="19">
        <v>85.86</v>
      </c>
      <c r="W15" s="18">
        <f t="shared" si="0"/>
        <v>80.0493333333333</v>
      </c>
      <c r="X15" s="18" t="s">
        <v>42</v>
      </c>
      <c r="Y15" s="11"/>
    </row>
    <row r="16" ht="60" customHeight="1" spans="1:25">
      <c r="A16" s="11">
        <v>14</v>
      </c>
      <c r="B16" s="12" t="s">
        <v>113</v>
      </c>
      <c r="C16" s="13" t="s">
        <v>114</v>
      </c>
      <c r="D16" s="12" t="s">
        <v>28</v>
      </c>
      <c r="E16" s="12" t="s">
        <v>29</v>
      </c>
      <c r="F16" s="13" t="s">
        <v>115</v>
      </c>
      <c r="G16" s="12" t="s">
        <v>31</v>
      </c>
      <c r="H16" s="12" t="s">
        <v>32</v>
      </c>
      <c r="I16" s="11"/>
      <c r="J16" s="12" t="s">
        <v>101</v>
      </c>
      <c r="K16" s="12" t="s">
        <v>102</v>
      </c>
      <c r="L16" s="12" t="s">
        <v>76</v>
      </c>
      <c r="M16" s="12" t="s">
        <v>37</v>
      </c>
      <c r="N16" s="12" t="s">
        <v>103</v>
      </c>
      <c r="O16" s="12" t="s">
        <v>37</v>
      </c>
      <c r="P16" s="12" t="s">
        <v>78</v>
      </c>
      <c r="Q16" s="12" t="s">
        <v>79</v>
      </c>
      <c r="R16" s="12" t="s">
        <v>37</v>
      </c>
      <c r="S16" s="11" t="s">
        <v>41</v>
      </c>
      <c r="T16" s="18">
        <v>100</v>
      </c>
      <c r="U16" s="18">
        <f t="shared" si="1"/>
        <v>66.6666666666667</v>
      </c>
      <c r="V16" s="19">
        <v>85.82</v>
      </c>
      <c r="W16" s="18">
        <f t="shared" si="0"/>
        <v>78.1586666666667</v>
      </c>
      <c r="X16" s="18"/>
      <c r="Y16" s="11"/>
    </row>
    <row r="17" ht="60" customHeight="1" spans="1:25">
      <c r="A17" s="11">
        <v>15</v>
      </c>
      <c r="B17" s="12" t="s">
        <v>116</v>
      </c>
      <c r="C17" s="13" t="s">
        <v>117</v>
      </c>
      <c r="D17" s="12" t="s">
        <v>82</v>
      </c>
      <c r="E17" s="12" t="s">
        <v>29</v>
      </c>
      <c r="F17" s="13" t="s">
        <v>118</v>
      </c>
      <c r="G17" s="12" t="s">
        <v>31</v>
      </c>
      <c r="H17" s="12" t="s">
        <v>32</v>
      </c>
      <c r="I17" s="11"/>
      <c r="J17" s="12" t="s">
        <v>119</v>
      </c>
      <c r="K17" s="12" t="s">
        <v>35</v>
      </c>
      <c r="L17" s="12" t="s">
        <v>76</v>
      </c>
      <c r="M17" s="12" t="s">
        <v>37</v>
      </c>
      <c r="N17" s="12" t="s">
        <v>58</v>
      </c>
      <c r="O17" s="12" t="s">
        <v>37</v>
      </c>
      <c r="P17" s="12" t="s">
        <v>78</v>
      </c>
      <c r="Q17" s="12" t="s">
        <v>79</v>
      </c>
      <c r="R17" s="12" t="s">
        <v>37</v>
      </c>
      <c r="S17" s="11" t="s">
        <v>41</v>
      </c>
      <c r="T17" s="18">
        <v>104</v>
      </c>
      <c r="U17" s="18">
        <f t="shared" si="1"/>
        <v>69.3333333333333</v>
      </c>
      <c r="V17" s="19">
        <v>70.38</v>
      </c>
      <c r="W17" s="18">
        <f t="shared" si="0"/>
        <v>69.9613333333333</v>
      </c>
      <c r="X17" s="18"/>
      <c r="Y17" s="11"/>
    </row>
    <row r="18" ht="60" customHeight="1" spans="1:25">
      <c r="A18" s="11">
        <v>16</v>
      </c>
      <c r="B18" s="12" t="s">
        <v>120</v>
      </c>
      <c r="C18" s="13" t="s">
        <v>121</v>
      </c>
      <c r="D18" s="12" t="s">
        <v>82</v>
      </c>
      <c r="E18" s="12" t="s">
        <v>29</v>
      </c>
      <c r="F18" s="13" t="s">
        <v>122</v>
      </c>
      <c r="G18" s="12" t="s">
        <v>31</v>
      </c>
      <c r="H18" s="12" t="s">
        <v>32</v>
      </c>
      <c r="I18" s="11"/>
      <c r="J18" s="12" t="s">
        <v>123</v>
      </c>
      <c r="K18" s="12" t="s">
        <v>96</v>
      </c>
      <c r="L18" s="12" t="s">
        <v>76</v>
      </c>
      <c r="M18" s="12" t="s">
        <v>77</v>
      </c>
      <c r="N18" s="12" t="s">
        <v>124</v>
      </c>
      <c r="O18" s="12" t="s">
        <v>77</v>
      </c>
      <c r="P18" s="12" t="s">
        <v>125</v>
      </c>
      <c r="Q18" s="12" t="s">
        <v>79</v>
      </c>
      <c r="R18" s="12" t="s">
        <v>77</v>
      </c>
      <c r="S18" s="11" t="s">
        <v>41</v>
      </c>
      <c r="T18" s="18">
        <v>114.5</v>
      </c>
      <c r="U18" s="18">
        <f t="shared" si="1"/>
        <v>76.3333333333333</v>
      </c>
      <c r="V18" s="19">
        <v>84.08</v>
      </c>
      <c r="W18" s="18">
        <f t="shared" si="0"/>
        <v>80.9813333333333</v>
      </c>
      <c r="X18" s="18" t="s">
        <v>42</v>
      </c>
      <c r="Y18" s="11"/>
    </row>
    <row r="19" ht="60" customHeight="1" spans="1:25">
      <c r="A19" s="11">
        <v>17</v>
      </c>
      <c r="B19" s="12" t="s">
        <v>126</v>
      </c>
      <c r="C19" s="13" t="s">
        <v>127</v>
      </c>
      <c r="D19" s="12" t="s">
        <v>82</v>
      </c>
      <c r="E19" s="12" t="s">
        <v>29</v>
      </c>
      <c r="F19" s="13" t="s">
        <v>128</v>
      </c>
      <c r="G19" s="12" t="s">
        <v>31</v>
      </c>
      <c r="H19" s="12" t="s">
        <v>32</v>
      </c>
      <c r="I19" s="11"/>
      <c r="J19" s="12" t="s">
        <v>101</v>
      </c>
      <c r="K19" s="12" t="s">
        <v>102</v>
      </c>
      <c r="L19" s="12" t="s">
        <v>76</v>
      </c>
      <c r="M19" s="12" t="s">
        <v>77</v>
      </c>
      <c r="N19" s="12" t="s">
        <v>103</v>
      </c>
      <c r="O19" s="12" t="s">
        <v>77</v>
      </c>
      <c r="P19" s="12" t="s">
        <v>125</v>
      </c>
      <c r="Q19" s="12" t="s">
        <v>79</v>
      </c>
      <c r="R19" s="12" t="s">
        <v>77</v>
      </c>
      <c r="S19" s="11" t="s">
        <v>41</v>
      </c>
      <c r="T19" s="18">
        <v>108</v>
      </c>
      <c r="U19" s="18">
        <f t="shared" si="1"/>
        <v>72</v>
      </c>
      <c r="V19" s="19">
        <v>81.92</v>
      </c>
      <c r="W19" s="18">
        <f t="shared" si="0"/>
        <v>77.952</v>
      </c>
      <c r="X19" s="18" t="s">
        <v>42</v>
      </c>
      <c r="Y19" s="11"/>
    </row>
    <row r="20" ht="60" customHeight="1" spans="1:25">
      <c r="A20" s="11">
        <v>18</v>
      </c>
      <c r="B20" s="12" t="s">
        <v>129</v>
      </c>
      <c r="C20" s="13" t="s">
        <v>130</v>
      </c>
      <c r="D20" s="12" t="s">
        <v>82</v>
      </c>
      <c r="E20" s="12" t="s">
        <v>29</v>
      </c>
      <c r="F20" s="13" t="s">
        <v>131</v>
      </c>
      <c r="G20" s="12" t="s">
        <v>31</v>
      </c>
      <c r="H20" s="12" t="s">
        <v>32</v>
      </c>
      <c r="I20" s="11" t="s">
        <v>33</v>
      </c>
      <c r="J20" s="12" t="s">
        <v>132</v>
      </c>
      <c r="K20" s="12" t="s">
        <v>96</v>
      </c>
      <c r="L20" s="12" t="s">
        <v>36</v>
      </c>
      <c r="M20" s="12" t="s">
        <v>77</v>
      </c>
      <c r="N20" s="12" t="s">
        <v>92</v>
      </c>
      <c r="O20" s="12" t="s">
        <v>77</v>
      </c>
      <c r="P20" s="12" t="s">
        <v>125</v>
      </c>
      <c r="Q20" s="12" t="s">
        <v>79</v>
      </c>
      <c r="R20" s="11" t="s">
        <v>77</v>
      </c>
      <c r="S20" s="11" t="s">
        <v>41</v>
      </c>
      <c r="T20" s="18">
        <v>107</v>
      </c>
      <c r="U20" s="18">
        <f t="shared" si="1"/>
        <v>71.3333333333333</v>
      </c>
      <c r="V20" s="19">
        <v>77.78</v>
      </c>
      <c r="W20" s="18">
        <f t="shared" si="0"/>
        <v>75.2013333333333</v>
      </c>
      <c r="X20" s="18" t="s">
        <v>42</v>
      </c>
      <c r="Y20" s="11"/>
    </row>
    <row r="21" ht="60" customHeight="1" spans="1:25">
      <c r="A21" s="11">
        <v>19</v>
      </c>
      <c r="B21" s="12" t="s">
        <v>133</v>
      </c>
      <c r="C21" s="13" t="s">
        <v>134</v>
      </c>
      <c r="D21" s="12" t="s">
        <v>82</v>
      </c>
      <c r="E21" s="12" t="s">
        <v>29</v>
      </c>
      <c r="F21" s="13" t="s">
        <v>135</v>
      </c>
      <c r="G21" s="12" t="s">
        <v>31</v>
      </c>
      <c r="H21" s="12" t="s">
        <v>32</v>
      </c>
      <c r="I21" s="11"/>
      <c r="J21" s="12" t="s">
        <v>101</v>
      </c>
      <c r="K21" s="12" t="s">
        <v>102</v>
      </c>
      <c r="L21" s="12" t="s">
        <v>76</v>
      </c>
      <c r="M21" s="12" t="s">
        <v>77</v>
      </c>
      <c r="N21" s="12" t="s">
        <v>136</v>
      </c>
      <c r="O21" s="12" t="s">
        <v>77</v>
      </c>
      <c r="P21" s="12" t="s">
        <v>125</v>
      </c>
      <c r="Q21" s="12" t="s">
        <v>79</v>
      </c>
      <c r="R21" s="12" t="s">
        <v>77</v>
      </c>
      <c r="S21" s="11" t="s">
        <v>41</v>
      </c>
      <c r="T21" s="18">
        <v>101.5</v>
      </c>
      <c r="U21" s="18">
        <f t="shared" si="1"/>
        <v>67.6666666666667</v>
      </c>
      <c r="V21" s="19">
        <v>79.24</v>
      </c>
      <c r="W21" s="18">
        <f t="shared" si="0"/>
        <v>74.6106666666667</v>
      </c>
      <c r="X21" s="18"/>
      <c r="Y21" s="11"/>
    </row>
    <row r="22" ht="60" customHeight="1" spans="1:25">
      <c r="A22" s="11">
        <v>20</v>
      </c>
      <c r="B22" s="12" t="s">
        <v>137</v>
      </c>
      <c r="C22" s="13" t="s">
        <v>138</v>
      </c>
      <c r="D22" s="12" t="s">
        <v>82</v>
      </c>
      <c r="E22" s="12" t="s">
        <v>29</v>
      </c>
      <c r="F22" s="13" t="s">
        <v>139</v>
      </c>
      <c r="G22" s="12" t="s">
        <v>31</v>
      </c>
      <c r="H22" s="12" t="s">
        <v>32</v>
      </c>
      <c r="I22" s="11"/>
      <c r="J22" s="12" t="s">
        <v>46</v>
      </c>
      <c r="K22" s="12" t="s">
        <v>96</v>
      </c>
      <c r="L22" s="12" t="s">
        <v>76</v>
      </c>
      <c r="M22" s="12" t="s">
        <v>77</v>
      </c>
      <c r="N22" s="12" t="s">
        <v>140</v>
      </c>
      <c r="O22" s="12" t="s">
        <v>77</v>
      </c>
      <c r="P22" s="12" t="s">
        <v>125</v>
      </c>
      <c r="Q22" s="12" t="s">
        <v>79</v>
      </c>
      <c r="R22" s="12" t="s">
        <v>77</v>
      </c>
      <c r="S22" s="11" t="s">
        <v>41</v>
      </c>
      <c r="T22" s="18">
        <v>103.5</v>
      </c>
      <c r="U22" s="18">
        <f t="shared" si="1"/>
        <v>69</v>
      </c>
      <c r="V22" s="19">
        <v>77.08</v>
      </c>
      <c r="W22" s="18">
        <f t="shared" si="0"/>
        <v>73.848</v>
      </c>
      <c r="X22" s="18"/>
      <c r="Y22" s="11"/>
    </row>
    <row r="23" ht="60" customHeight="1" spans="1:25">
      <c r="A23" s="11">
        <v>21</v>
      </c>
      <c r="B23" s="12" t="s">
        <v>141</v>
      </c>
      <c r="C23" s="13" t="s">
        <v>142</v>
      </c>
      <c r="D23" s="12" t="s">
        <v>82</v>
      </c>
      <c r="E23" s="12" t="s">
        <v>29</v>
      </c>
      <c r="F23" s="13" t="s">
        <v>143</v>
      </c>
      <c r="G23" s="12" t="s">
        <v>31</v>
      </c>
      <c r="H23" s="12" t="s">
        <v>32</v>
      </c>
      <c r="I23" s="11"/>
      <c r="J23" s="12" t="s">
        <v>101</v>
      </c>
      <c r="K23" s="12" t="s">
        <v>102</v>
      </c>
      <c r="L23" s="12" t="s">
        <v>76</v>
      </c>
      <c r="M23" s="12" t="s">
        <v>77</v>
      </c>
      <c r="N23" s="12" t="s">
        <v>58</v>
      </c>
      <c r="O23" s="12" t="s">
        <v>77</v>
      </c>
      <c r="P23" s="12" t="s">
        <v>125</v>
      </c>
      <c r="Q23" s="12" t="s">
        <v>79</v>
      </c>
      <c r="R23" s="12" t="s">
        <v>77</v>
      </c>
      <c r="S23" s="11" t="s">
        <v>41</v>
      </c>
      <c r="T23" s="18">
        <v>97.5</v>
      </c>
      <c r="U23" s="18">
        <f t="shared" si="1"/>
        <v>65</v>
      </c>
      <c r="V23" s="19">
        <v>76.58</v>
      </c>
      <c r="W23" s="18">
        <f t="shared" si="0"/>
        <v>71.948</v>
      </c>
      <c r="X23" s="18"/>
      <c r="Y23" s="11"/>
    </row>
    <row r="24" ht="60" customHeight="1" spans="1:25">
      <c r="A24" s="11">
        <v>22</v>
      </c>
      <c r="B24" s="12" t="s">
        <v>144</v>
      </c>
      <c r="C24" s="13" t="s">
        <v>145</v>
      </c>
      <c r="D24" s="12" t="s">
        <v>28</v>
      </c>
      <c r="E24" s="12" t="s">
        <v>29</v>
      </c>
      <c r="F24" s="13" t="s">
        <v>146</v>
      </c>
      <c r="G24" s="12" t="s">
        <v>31</v>
      </c>
      <c r="H24" s="12" t="s">
        <v>73</v>
      </c>
      <c r="I24" s="11"/>
      <c r="J24" s="12" t="s">
        <v>74</v>
      </c>
      <c r="K24" s="12" t="s">
        <v>91</v>
      </c>
      <c r="L24" s="12" t="s">
        <v>63</v>
      </c>
      <c r="M24" s="12" t="s">
        <v>77</v>
      </c>
      <c r="N24" s="12" t="s">
        <v>136</v>
      </c>
      <c r="O24" s="12" t="s">
        <v>77</v>
      </c>
      <c r="P24" s="12" t="s">
        <v>125</v>
      </c>
      <c r="Q24" s="12" t="s">
        <v>79</v>
      </c>
      <c r="R24" s="12" t="s">
        <v>77</v>
      </c>
      <c r="S24" s="11" t="s">
        <v>41</v>
      </c>
      <c r="T24" s="18">
        <v>96.5</v>
      </c>
      <c r="U24" s="18">
        <f t="shared" si="1"/>
        <v>64.3333333333333</v>
      </c>
      <c r="V24" s="19">
        <v>69.1</v>
      </c>
      <c r="W24" s="18">
        <f t="shared" si="0"/>
        <v>67.1933333333333</v>
      </c>
      <c r="X24" s="18"/>
      <c r="Y24" s="11"/>
    </row>
    <row r="25" ht="60" customHeight="1" spans="1:25">
      <c r="A25" s="11">
        <v>23</v>
      </c>
      <c r="B25" s="12" t="s">
        <v>147</v>
      </c>
      <c r="C25" s="13" t="s">
        <v>148</v>
      </c>
      <c r="D25" s="12" t="s">
        <v>82</v>
      </c>
      <c r="E25" s="12" t="s">
        <v>29</v>
      </c>
      <c r="F25" s="13" t="s">
        <v>149</v>
      </c>
      <c r="G25" s="12" t="s">
        <v>52</v>
      </c>
      <c r="H25" s="12" t="s">
        <v>32</v>
      </c>
      <c r="I25" s="11"/>
      <c r="J25" s="12" t="s">
        <v>150</v>
      </c>
      <c r="K25" s="12" t="s">
        <v>96</v>
      </c>
      <c r="L25" s="12" t="s">
        <v>63</v>
      </c>
      <c r="M25" s="12" t="s">
        <v>77</v>
      </c>
      <c r="N25" s="12" t="s">
        <v>151</v>
      </c>
      <c r="O25" s="12" t="s">
        <v>77</v>
      </c>
      <c r="P25" s="12" t="s">
        <v>125</v>
      </c>
      <c r="Q25" s="12" t="s">
        <v>79</v>
      </c>
      <c r="R25" s="12" t="s">
        <v>77</v>
      </c>
      <c r="S25" s="11" t="s">
        <v>41</v>
      </c>
      <c r="T25" s="18">
        <v>88</v>
      </c>
      <c r="U25" s="18">
        <f t="shared" si="1"/>
        <v>58.6666666666667</v>
      </c>
      <c r="V25" s="11" t="s">
        <v>69</v>
      </c>
      <c r="W25" s="18" t="e">
        <f t="shared" si="0"/>
        <v>#VALUE!</v>
      </c>
      <c r="X25" s="18"/>
      <c r="Y25" s="11"/>
    </row>
    <row r="26" ht="60" customHeight="1" spans="1:25">
      <c r="A26" s="11">
        <v>24</v>
      </c>
      <c r="B26" s="12" t="s">
        <v>152</v>
      </c>
      <c r="C26" s="13" t="s">
        <v>153</v>
      </c>
      <c r="D26" s="12" t="s">
        <v>82</v>
      </c>
      <c r="E26" s="12" t="s">
        <v>29</v>
      </c>
      <c r="F26" s="13" t="s">
        <v>154</v>
      </c>
      <c r="G26" s="12" t="s">
        <v>31</v>
      </c>
      <c r="H26" s="12" t="s">
        <v>32</v>
      </c>
      <c r="I26" s="11"/>
      <c r="J26" s="12" t="s">
        <v>123</v>
      </c>
      <c r="K26" s="12" t="s">
        <v>102</v>
      </c>
      <c r="L26" s="12" t="s">
        <v>76</v>
      </c>
      <c r="M26" s="12" t="s">
        <v>77</v>
      </c>
      <c r="N26" s="12" t="s">
        <v>155</v>
      </c>
      <c r="O26" s="12" t="s">
        <v>77</v>
      </c>
      <c r="P26" s="12" t="s">
        <v>125</v>
      </c>
      <c r="Q26" s="12" t="s">
        <v>79</v>
      </c>
      <c r="R26" s="12" t="s">
        <v>77</v>
      </c>
      <c r="S26" s="11" t="s">
        <v>41</v>
      </c>
      <c r="T26" s="18">
        <v>75</v>
      </c>
      <c r="U26" s="18">
        <f t="shared" si="1"/>
        <v>50</v>
      </c>
      <c r="V26" s="11" t="s">
        <v>69</v>
      </c>
      <c r="W26" s="18" t="e">
        <f t="shared" si="0"/>
        <v>#VALUE!</v>
      </c>
      <c r="X26" s="18"/>
      <c r="Y26" s="11"/>
    </row>
    <row r="27" ht="60" customHeight="1" spans="1:25">
      <c r="A27" s="11">
        <v>25</v>
      </c>
      <c r="B27" s="12" t="s">
        <v>156</v>
      </c>
      <c r="C27" s="13" t="s">
        <v>157</v>
      </c>
      <c r="D27" s="12" t="s">
        <v>28</v>
      </c>
      <c r="E27" s="12" t="s">
        <v>29</v>
      </c>
      <c r="F27" s="13" t="s">
        <v>158</v>
      </c>
      <c r="G27" s="12" t="s">
        <v>31</v>
      </c>
      <c r="H27" s="12" t="s">
        <v>32</v>
      </c>
      <c r="I27" s="11"/>
      <c r="J27" s="12" t="s">
        <v>123</v>
      </c>
      <c r="K27" s="12" t="s">
        <v>102</v>
      </c>
      <c r="L27" s="12" t="s">
        <v>76</v>
      </c>
      <c r="M27" s="12" t="s">
        <v>37</v>
      </c>
      <c r="N27" s="12" t="s">
        <v>155</v>
      </c>
      <c r="O27" s="12" t="s">
        <v>37</v>
      </c>
      <c r="P27" s="12" t="s">
        <v>125</v>
      </c>
      <c r="Q27" s="12" t="s">
        <v>79</v>
      </c>
      <c r="R27" s="12" t="s">
        <v>37</v>
      </c>
      <c r="S27" s="11" t="s">
        <v>41</v>
      </c>
      <c r="T27" s="18">
        <v>101.5</v>
      </c>
      <c r="U27" s="18">
        <f t="shared" si="1"/>
        <v>67.6666666666667</v>
      </c>
      <c r="V27" s="19">
        <v>88.88</v>
      </c>
      <c r="W27" s="18">
        <f t="shared" si="0"/>
        <v>80.3946666666667</v>
      </c>
      <c r="X27" s="18" t="s">
        <v>42</v>
      </c>
      <c r="Y27" s="11"/>
    </row>
    <row r="28" ht="60" customHeight="1" spans="1:25">
      <c r="A28" s="11">
        <v>26</v>
      </c>
      <c r="B28" s="12" t="s">
        <v>159</v>
      </c>
      <c r="C28" s="13" t="s">
        <v>160</v>
      </c>
      <c r="D28" s="12" t="s">
        <v>82</v>
      </c>
      <c r="E28" s="12" t="s">
        <v>29</v>
      </c>
      <c r="F28" s="13" t="s">
        <v>161</v>
      </c>
      <c r="G28" s="12" t="s">
        <v>31</v>
      </c>
      <c r="H28" s="12" t="s">
        <v>32</v>
      </c>
      <c r="I28" s="11"/>
      <c r="J28" s="12" t="s">
        <v>101</v>
      </c>
      <c r="K28" s="12" t="s">
        <v>102</v>
      </c>
      <c r="L28" s="12" t="s">
        <v>76</v>
      </c>
      <c r="M28" s="12" t="s">
        <v>37</v>
      </c>
      <c r="N28" s="12" t="s">
        <v>162</v>
      </c>
      <c r="O28" s="12" t="s">
        <v>37</v>
      </c>
      <c r="P28" s="12" t="s">
        <v>125</v>
      </c>
      <c r="Q28" s="12" t="s">
        <v>79</v>
      </c>
      <c r="R28" s="12" t="s">
        <v>37</v>
      </c>
      <c r="S28" s="11" t="s">
        <v>41</v>
      </c>
      <c r="T28" s="18">
        <v>109</v>
      </c>
      <c r="U28" s="18">
        <f t="shared" si="1"/>
        <v>72.6666666666667</v>
      </c>
      <c r="V28" s="19">
        <v>81.82</v>
      </c>
      <c r="W28" s="18">
        <f t="shared" si="0"/>
        <v>78.1586666666667</v>
      </c>
      <c r="X28" s="18" t="s">
        <v>42</v>
      </c>
      <c r="Y28" s="11"/>
    </row>
    <row r="29" ht="60" customHeight="1" spans="1:25">
      <c r="A29" s="11">
        <v>27</v>
      </c>
      <c r="B29" s="12" t="s">
        <v>163</v>
      </c>
      <c r="C29" s="13" t="s">
        <v>164</v>
      </c>
      <c r="D29" s="12" t="s">
        <v>82</v>
      </c>
      <c r="E29" s="12" t="s">
        <v>29</v>
      </c>
      <c r="F29" s="13" t="s">
        <v>165</v>
      </c>
      <c r="G29" s="12" t="s">
        <v>31</v>
      </c>
      <c r="H29" s="12" t="s">
        <v>32</v>
      </c>
      <c r="I29" s="11" t="s">
        <v>33</v>
      </c>
      <c r="J29" s="12" t="s">
        <v>166</v>
      </c>
      <c r="K29" s="12" t="s">
        <v>35</v>
      </c>
      <c r="L29" s="12" t="s">
        <v>36</v>
      </c>
      <c r="M29" s="12" t="s">
        <v>37</v>
      </c>
      <c r="N29" s="12" t="s">
        <v>107</v>
      </c>
      <c r="O29" s="12" t="s">
        <v>37</v>
      </c>
      <c r="P29" s="12" t="s">
        <v>125</v>
      </c>
      <c r="Q29" s="12" t="s">
        <v>79</v>
      </c>
      <c r="R29" s="12" t="s">
        <v>37</v>
      </c>
      <c r="S29" s="11" t="s">
        <v>41</v>
      </c>
      <c r="T29" s="18">
        <v>100.5</v>
      </c>
      <c r="U29" s="18">
        <f t="shared" si="1"/>
        <v>67</v>
      </c>
      <c r="V29" s="19">
        <v>83.76</v>
      </c>
      <c r="W29" s="18">
        <f t="shared" si="0"/>
        <v>77.056</v>
      </c>
      <c r="X29" s="18"/>
      <c r="Y29" s="11"/>
    </row>
    <row r="30" ht="60" customHeight="1" spans="1:25">
      <c r="A30" s="11">
        <v>28</v>
      </c>
      <c r="B30" s="12" t="s">
        <v>167</v>
      </c>
      <c r="C30" s="13" t="s">
        <v>168</v>
      </c>
      <c r="D30" s="12" t="s">
        <v>28</v>
      </c>
      <c r="E30" s="12" t="s">
        <v>29</v>
      </c>
      <c r="F30" s="13" t="s">
        <v>169</v>
      </c>
      <c r="G30" s="12" t="s">
        <v>31</v>
      </c>
      <c r="H30" s="12" t="s">
        <v>32</v>
      </c>
      <c r="I30" s="11"/>
      <c r="J30" s="12" t="s">
        <v>101</v>
      </c>
      <c r="K30" s="12" t="s">
        <v>102</v>
      </c>
      <c r="L30" s="12" t="s">
        <v>76</v>
      </c>
      <c r="M30" s="12" t="s">
        <v>37</v>
      </c>
      <c r="N30" s="12" t="s">
        <v>103</v>
      </c>
      <c r="O30" s="12" t="s">
        <v>37</v>
      </c>
      <c r="P30" s="12" t="s">
        <v>125</v>
      </c>
      <c r="Q30" s="12" t="s">
        <v>79</v>
      </c>
      <c r="R30" s="12" t="s">
        <v>37</v>
      </c>
      <c r="S30" s="11" t="s">
        <v>41</v>
      </c>
      <c r="T30" s="18">
        <v>97</v>
      </c>
      <c r="U30" s="18">
        <f t="shared" si="1"/>
        <v>64.6666666666667</v>
      </c>
      <c r="V30" s="19">
        <v>84.84</v>
      </c>
      <c r="W30" s="18">
        <f t="shared" si="0"/>
        <v>76.7706666666667</v>
      </c>
      <c r="X30" s="18"/>
      <c r="Y30" s="11"/>
    </row>
    <row r="31" ht="60" customHeight="1" spans="1:25">
      <c r="A31" s="11">
        <v>29</v>
      </c>
      <c r="B31" s="12" t="s">
        <v>170</v>
      </c>
      <c r="C31" s="13" t="s">
        <v>171</v>
      </c>
      <c r="D31" s="12" t="s">
        <v>82</v>
      </c>
      <c r="E31" s="12" t="s">
        <v>29</v>
      </c>
      <c r="F31" s="13" t="s">
        <v>172</v>
      </c>
      <c r="G31" s="12" t="s">
        <v>31</v>
      </c>
      <c r="H31" s="12" t="s">
        <v>73</v>
      </c>
      <c r="I31" s="11"/>
      <c r="J31" s="12" t="s">
        <v>62</v>
      </c>
      <c r="K31" s="12" t="s">
        <v>102</v>
      </c>
      <c r="L31" s="12" t="s">
        <v>76</v>
      </c>
      <c r="M31" s="12" t="s">
        <v>37</v>
      </c>
      <c r="N31" s="12" t="s">
        <v>173</v>
      </c>
      <c r="O31" s="12" t="s">
        <v>37</v>
      </c>
      <c r="P31" s="12" t="s">
        <v>125</v>
      </c>
      <c r="Q31" s="12" t="s">
        <v>79</v>
      </c>
      <c r="R31" s="12" t="s">
        <v>37</v>
      </c>
      <c r="S31" s="11" t="s">
        <v>41</v>
      </c>
      <c r="T31" s="18">
        <v>96</v>
      </c>
      <c r="U31" s="18">
        <f t="shared" si="1"/>
        <v>64</v>
      </c>
      <c r="V31" s="19">
        <v>84.86</v>
      </c>
      <c r="W31" s="18">
        <f t="shared" si="0"/>
        <v>76.516</v>
      </c>
      <c r="X31" s="18"/>
      <c r="Y31" s="11"/>
    </row>
    <row r="32" ht="60" customHeight="1" spans="1:25">
      <c r="A32" s="11">
        <v>30</v>
      </c>
      <c r="B32" s="12" t="s">
        <v>174</v>
      </c>
      <c r="C32" s="13" t="s">
        <v>175</v>
      </c>
      <c r="D32" s="12" t="s">
        <v>28</v>
      </c>
      <c r="E32" s="12" t="s">
        <v>29</v>
      </c>
      <c r="F32" s="13" t="s">
        <v>176</v>
      </c>
      <c r="G32" s="12" t="s">
        <v>31</v>
      </c>
      <c r="H32" s="12" t="s">
        <v>73</v>
      </c>
      <c r="I32" s="11"/>
      <c r="J32" s="12" t="s">
        <v>68</v>
      </c>
      <c r="K32" s="12" t="s">
        <v>102</v>
      </c>
      <c r="L32" s="12" t="s">
        <v>76</v>
      </c>
      <c r="M32" s="12" t="s">
        <v>37</v>
      </c>
      <c r="N32" s="12" t="s">
        <v>177</v>
      </c>
      <c r="O32" s="12" t="s">
        <v>37</v>
      </c>
      <c r="P32" s="12" t="s">
        <v>125</v>
      </c>
      <c r="Q32" s="12" t="s">
        <v>79</v>
      </c>
      <c r="R32" s="12" t="s">
        <v>37</v>
      </c>
      <c r="S32" s="11" t="s">
        <v>41</v>
      </c>
      <c r="T32" s="18">
        <v>89</v>
      </c>
      <c r="U32" s="18">
        <f t="shared" si="1"/>
        <v>59.3333333333333</v>
      </c>
      <c r="V32" s="11" t="s">
        <v>69</v>
      </c>
      <c r="W32" s="18" t="e">
        <f t="shared" si="0"/>
        <v>#VALUE!</v>
      </c>
      <c r="X32" s="18"/>
      <c r="Y32" s="11"/>
    </row>
    <row r="33" ht="60" customHeight="1" spans="1:25">
      <c r="A33" s="11">
        <v>31</v>
      </c>
      <c r="B33" s="12" t="s">
        <v>178</v>
      </c>
      <c r="C33" s="13" t="s">
        <v>179</v>
      </c>
      <c r="D33" s="12" t="s">
        <v>82</v>
      </c>
      <c r="E33" s="12" t="s">
        <v>29</v>
      </c>
      <c r="F33" s="13" t="s">
        <v>180</v>
      </c>
      <c r="G33" s="12" t="s">
        <v>31</v>
      </c>
      <c r="H33" s="12" t="s">
        <v>32</v>
      </c>
      <c r="I33" s="11"/>
      <c r="J33" s="12" t="s">
        <v>46</v>
      </c>
      <c r="K33" s="12" t="s">
        <v>96</v>
      </c>
      <c r="L33" s="12" t="s">
        <v>76</v>
      </c>
      <c r="M33" s="12" t="s">
        <v>77</v>
      </c>
      <c r="N33" s="12" t="s">
        <v>155</v>
      </c>
      <c r="O33" s="12" t="s">
        <v>77</v>
      </c>
      <c r="P33" s="12" t="s">
        <v>181</v>
      </c>
      <c r="Q33" s="12" t="s">
        <v>79</v>
      </c>
      <c r="R33" s="12" t="s">
        <v>77</v>
      </c>
      <c r="S33" s="11" t="s">
        <v>41</v>
      </c>
      <c r="T33" s="18">
        <v>116.5</v>
      </c>
      <c r="U33" s="18">
        <f t="shared" si="1"/>
        <v>77.6666666666667</v>
      </c>
      <c r="V33" s="19">
        <v>89.3</v>
      </c>
      <c r="W33" s="18">
        <f t="shared" si="0"/>
        <v>84.6466666666667</v>
      </c>
      <c r="X33" s="18" t="s">
        <v>42</v>
      </c>
      <c r="Y33" s="11"/>
    </row>
    <row r="34" ht="60" customHeight="1" spans="1:25">
      <c r="A34" s="11">
        <v>32</v>
      </c>
      <c r="B34" s="12" t="s">
        <v>182</v>
      </c>
      <c r="C34" s="13" t="s">
        <v>183</v>
      </c>
      <c r="D34" s="12" t="s">
        <v>82</v>
      </c>
      <c r="E34" s="12" t="s">
        <v>29</v>
      </c>
      <c r="F34" s="13" t="s">
        <v>184</v>
      </c>
      <c r="G34" s="12" t="s">
        <v>31</v>
      </c>
      <c r="H34" s="12" t="s">
        <v>32</v>
      </c>
      <c r="I34" s="11" t="s">
        <v>33</v>
      </c>
      <c r="J34" s="12" t="s">
        <v>185</v>
      </c>
      <c r="K34" s="12" t="s">
        <v>96</v>
      </c>
      <c r="L34" s="12" t="s">
        <v>36</v>
      </c>
      <c r="M34" s="12" t="s">
        <v>77</v>
      </c>
      <c r="N34" s="12" t="s">
        <v>103</v>
      </c>
      <c r="O34" s="12" t="s">
        <v>77</v>
      </c>
      <c r="P34" s="12" t="s">
        <v>181</v>
      </c>
      <c r="Q34" s="12" t="s">
        <v>79</v>
      </c>
      <c r="R34" s="11" t="s">
        <v>77</v>
      </c>
      <c r="S34" s="11" t="s">
        <v>41</v>
      </c>
      <c r="T34" s="18">
        <v>111</v>
      </c>
      <c r="U34" s="18">
        <f t="shared" si="1"/>
        <v>74</v>
      </c>
      <c r="V34" s="19">
        <v>89.28</v>
      </c>
      <c r="W34" s="18">
        <f t="shared" si="0"/>
        <v>83.168</v>
      </c>
      <c r="X34" s="18" t="s">
        <v>42</v>
      </c>
      <c r="Y34" s="11"/>
    </row>
    <row r="35" ht="60" customHeight="1" spans="1:25">
      <c r="A35" s="11">
        <v>33</v>
      </c>
      <c r="B35" s="12" t="s">
        <v>186</v>
      </c>
      <c r="C35" s="13" t="s">
        <v>187</v>
      </c>
      <c r="D35" s="12" t="s">
        <v>82</v>
      </c>
      <c r="E35" s="12" t="s">
        <v>29</v>
      </c>
      <c r="F35" s="13" t="s">
        <v>188</v>
      </c>
      <c r="G35" s="12" t="s">
        <v>31</v>
      </c>
      <c r="H35" s="12" t="s">
        <v>73</v>
      </c>
      <c r="I35" s="11"/>
      <c r="J35" s="12" t="s">
        <v>189</v>
      </c>
      <c r="K35" s="12" t="s">
        <v>190</v>
      </c>
      <c r="L35" s="12" t="s">
        <v>76</v>
      </c>
      <c r="M35" s="12" t="s">
        <v>77</v>
      </c>
      <c r="N35" s="12" t="s">
        <v>58</v>
      </c>
      <c r="O35" s="12" t="s">
        <v>77</v>
      </c>
      <c r="P35" s="12" t="s">
        <v>181</v>
      </c>
      <c r="Q35" s="12" t="s">
        <v>79</v>
      </c>
      <c r="R35" s="12" t="s">
        <v>77</v>
      </c>
      <c r="S35" s="11" t="s">
        <v>41</v>
      </c>
      <c r="T35" s="18">
        <v>103.5</v>
      </c>
      <c r="U35" s="18">
        <f t="shared" si="1"/>
        <v>69</v>
      </c>
      <c r="V35" s="19">
        <v>87.94</v>
      </c>
      <c r="W35" s="18">
        <f t="shared" si="0"/>
        <v>80.364</v>
      </c>
      <c r="X35" s="18" t="s">
        <v>42</v>
      </c>
      <c r="Y35" s="11"/>
    </row>
    <row r="36" ht="60" customHeight="1" spans="1:25">
      <c r="A36" s="11">
        <v>34</v>
      </c>
      <c r="B36" s="12" t="s">
        <v>191</v>
      </c>
      <c r="C36" s="13" t="s">
        <v>192</v>
      </c>
      <c r="D36" s="12" t="s">
        <v>28</v>
      </c>
      <c r="E36" s="12" t="s">
        <v>29</v>
      </c>
      <c r="F36" s="13" t="s">
        <v>193</v>
      </c>
      <c r="G36" s="12" t="s">
        <v>52</v>
      </c>
      <c r="H36" s="12" t="s">
        <v>32</v>
      </c>
      <c r="I36" s="11"/>
      <c r="J36" s="12" t="s">
        <v>123</v>
      </c>
      <c r="K36" s="12" t="s">
        <v>96</v>
      </c>
      <c r="L36" s="12" t="s">
        <v>76</v>
      </c>
      <c r="M36" s="12" t="s">
        <v>77</v>
      </c>
      <c r="N36" s="12" t="s">
        <v>136</v>
      </c>
      <c r="O36" s="12" t="s">
        <v>77</v>
      </c>
      <c r="P36" s="12" t="s">
        <v>181</v>
      </c>
      <c r="Q36" s="12" t="s">
        <v>79</v>
      </c>
      <c r="R36" s="12" t="s">
        <v>77</v>
      </c>
      <c r="S36" s="11" t="s">
        <v>41</v>
      </c>
      <c r="T36" s="18">
        <v>114.5</v>
      </c>
      <c r="U36" s="18">
        <f t="shared" si="1"/>
        <v>76.3333333333333</v>
      </c>
      <c r="V36" s="19">
        <v>82.46</v>
      </c>
      <c r="W36" s="18">
        <f t="shared" si="0"/>
        <v>80.0093333333333</v>
      </c>
      <c r="X36" s="18"/>
      <c r="Y36" s="11"/>
    </row>
    <row r="37" ht="60" customHeight="1" spans="1:25">
      <c r="A37" s="11">
        <v>35</v>
      </c>
      <c r="B37" s="12" t="s">
        <v>194</v>
      </c>
      <c r="C37" s="13" t="s">
        <v>195</v>
      </c>
      <c r="D37" s="12" t="s">
        <v>82</v>
      </c>
      <c r="E37" s="12" t="s">
        <v>29</v>
      </c>
      <c r="F37" s="13" t="s">
        <v>196</v>
      </c>
      <c r="G37" s="12" t="s">
        <v>31</v>
      </c>
      <c r="H37" s="12" t="s">
        <v>32</v>
      </c>
      <c r="I37" s="11" t="s">
        <v>33</v>
      </c>
      <c r="J37" s="12" t="s">
        <v>68</v>
      </c>
      <c r="K37" s="12" t="s">
        <v>96</v>
      </c>
      <c r="L37" s="12" t="s">
        <v>36</v>
      </c>
      <c r="M37" s="12" t="s">
        <v>77</v>
      </c>
      <c r="N37" s="12" t="s">
        <v>87</v>
      </c>
      <c r="O37" s="12" t="s">
        <v>77</v>
      </c>
      <c r="P37" s="12" t="s">
        <v>181</v>
      </c>
      <c r="Q37" s="12" t="s">
        <v>79</v>
      </c>
      <c r="R37" s="12" t="s">
        <v>77</v>
      </c>
      <c r="S37" s="11" t="s">
        <v>41</v>
      </c>
      <c r="T37" s="18">
        <v>98</v>
      </c>
      <c r="U37" s="18">
        <f t="shared" si="1"/>
        <v>65.3333333333333</v>
      </c>
      <c r="V37" s="19">
        <v>88.02</v>
      </c>
      <c r="W37" s="18">
        <f t="shared" si="0"/>
        <v>78.9453333333333</v>
      </c>
      <c r="X37" s="18"/>
      <c r="Y37" s="11"/>
    </row>
    <row r="38" ht="60" customHeight="1" spans="1:25">
      <c r="A38" s="11">
        <v>36</v>
      </c>
      <c r="B38" s="12" t="s">
        <v>197</v>
      </c>
      <c r="C38" s="13" t="s">
        <v>198</v>
      </c>
      <c r="D38" s="12" t="s">
        <v>82</v>
      </c>
      <c r="E38" s="12" t="s">
        <v>29</v>
      </c>
      <c r="F38" s="13" t="s">
        <v>199</v>
      </c>
      <c r="G38" s="12" t="s">
        <v>31</v>
      </c>
      <c r="H38" s="12" t="s">
        <v>32</v>
      </c>
      <c r="I38" s="11"/>
      <c r="J38" s="12" t="s">
        <v>123</v>
      </c>
      <c r="K38" s="12" t="s">
        <v>102</v>
      </c>
      <c r="L38" s="12" t="s">
        <v>76</v>
      </c>
      <c r="M38" s="12" t="s">
        <v>77</v>
      </c>
      <c r="N38" s="12" t="s">
        <v>124</v>
      </c>
      <c r="O38" s="12" t="s">
        <v>77</v>
      </c>
      <c r="P38" s="12" t="s">
        <v>181</v>
      </c>
      <c r="Q38" s="12" t="s">
        <v>79</v>
      </c>
      <c r="R38" s="12" t="s">
        <v>77</v>
      </c>
      <c r="S38" s="11" t="s">
        <v>41</v>
      </c>
      <c r="T38" s="18">
        <v>101</v>
      </c>
      <c r="U38" s="18">
        <f t="shared" si="1"/>
        <v>67.3333333333333</v>
      </c>
      <c r="V38" s="19">
        <v>82.68</v>
      </c>
      <c r="W38" s="18">
        <f t="shared" si="0"/>
        <v>76.5413333333333</v>
      </c>
      <c r="X38" s="18"/>
      <c r="Y38" s="11"/>
    </row>
    <row r="39" ht="60" customHeight="1" spans="1:25">
      <c r="A39" s="11">
        <v>37</v>
      </c>
      <c r="B39" s="12" t="s">
        <v>200</v>
      </c>
      <c r="C39" s="13" t="s">
        <v>201</v>
      </c>
      <c r="D39" s="12" t="s">
        <v>82</v>
      </c>
      <c r="E39" s="12" t="s">
        <v>29</v>
      </c>
      <c r="F39" s="13" t="s">
        <v>202</v>
      </c>
      <c r="G39" s="12" t="s">
        <v>52</v>
      </c>
      <c r="H39" s="12" t="s">
        <v>32</v>
      </c>
      <c r="I39" s="11"/>
      <c r="J39" s="12" t="s">
        <v>101</v>
      </c>
      <c r="K39" s="12" t="s">
        <v>102</v>
      </c>
      <c r="L39" s="12" t="s">
        <v>76</v>
      </c>
      <c r="M39" s="12" t="s">
        <v>77</v>
      </c>
      <c r="N39" s="12" t="s">
        <v>203</v>
      </c>
      <c r="O39" s="12" t="s">
        <v>77</v>
      </c>
      <c r="P39" s="12" t="s">
        <v>181</v>
      </c>
      <c r="Q39" s="12" t="s">
        <v>79</v>
      </c>
      <c r="R39" s="12" t="s">
        <v>77</v>
      </c>
      <c r="S39" s="11" t="s">
        <v>41</v>
      </c>
      <c r="T39" s="18">
        <v>100.5</v>
      </c>
      <c r="U39" s="18">
        <f t="shared" si="1"/>
        <v>67</v>
      </c>
      <c r="V39" s="19">
        <v>74.86</v>
      </c>
      <c r="W39" s="18">
        <f t="shared" si="0"/>
        <v>71.716</v>
      </c>
      <c r="X39" s="18"/>
      <c r="Y39" s="11"/>
    </row>
    <row r="40" ht="60" customHeight="1" spans="1:25">
      <c r="A40" s="11">
        <v>38</v>
      </c>
      <c r="B40" s="12" t="s">
        <v>204</v>
      </c>
      <c r="C40" s="13" t="s">
        <v>205</v>
      </c>
      <c r="D40" s="12" t="s">
        <v>82</v>
      </c>
      <c r="E40" s="12" t="s">
        <v>29</v>
      </c>
      <c r="F40" s="13" t="s">
        <v>206</v>
      </c>
      <c r="G40" s="12" t="s">
        <v>31</v>
      </c>
      <c r="H40" s="12" t="s">
        <v>32</v>
      </c>
      <c r="I40" s="11" t="s">
        <v>33</v>
      </c>
      <c r="J40" s="12" t="s">
        <v>207</v>
      </c>
      <c r="K40" s="12" t="s">
        <v>208</v>
      </c>
      <c r="L40" s="12" t="s">
        <v>76</v>
      </c>
      <c r="M40" s="12" t="s">
        <v>77</v>
      </c>
      <c r="N40" s="12" t="s">
        <v>209</v>
      </c>
      <c r="O40" s="12" t="s">
        <v>77</v>
      </c>
      <c r="P40" s="12" t="s">
        <v>181</v>
      </c>
      <c r="Q40" s="12" t="s">
        <v>79</v>
      </c>
      <c r="R40" s="12" t="s">
        <v>77</v>
      </c>
      <c r="S40" s="11" t="s">
        <v>41</v>
      </c>
      <c r="T40" s="18">
        <v>101.5</v>
      </c>
      <c r="U40" s="18">
        <f t="shared" si="1"/>
        <v>67.6666666666667</v>
      </c>
      <c r="V40" s="19">
        <v>72.74</v>
      </c>
      <c r="W40" s="18">
        <f t="shared" si="0"/>
        <v>70.7106666666667</v>
      </c>
      <c r="X40" s="18"/>
      <c r="Y40" s="11"/>
    </row>
    <row r="41" ht="60" customHeight="1" spans="1:25">
      <c r="A41" s="11">
        <v>39</v>
      </c>
      <c r="B41" s="12" t="s">
        <v>210</v>
      </c>
      <c r="C41" s="13" t="s">
        <v>211</v>
      </c>
      <c r="D41" s="12" t="s">
        <v>82</v>
      </c>
      <c r="E41" s="12" t="s">
        <v>29</v>
      </c>
      <c r="F41" s="13" t="s">
        <v>212</v>
      </c>
      <c r="G41" s="12" t="s">
        <v>31</v>
      </c>
      <c r="H41" s="12" t="s">
        <v>73</v>
      </c>
      <c r="I41" s="11"/>
      <c r="J41" s="12" t="s">
        <v>46</v>
      </c>
      <c r="K41" s="12" t="s">
        <v>96</v>
      </c>
      <c r="L41" s="12" t="s">
        <v>76</v>
      </c>
      <c r="M41" s="12" t="s">
        <v>77</v>
      </c>
      <c r="N41" s="12" t="s">
        <v>213</v>
      </c>
      <c r="O41" s="12" t="s">
        <v>77</v>
      </c>
      <c r="P41" s="12" t="s">
        <v>181</v>
      </c>
      <c r="Q41" s="12" t="s">
        <v>79</v>
      </c>
      <c r="R41" s="12" t="s">
        <v>77</v>
      </c>
      <c r="S41" s="11" t="s">
        <v>41</v>
      </c>
      <c r="T41" s="18">
        <v>96</v>
      </c>
      <c r="U41" s="18">
        <f t="shared" si="1"/>
        <v>64</v>
      </c>
      <c r="V41" s="11" t="s">
        <v>69</v>
      </c>
      <c r="W41" s="18" t="e">
        <f t="shared" si="0"/>
        <v>#VALUE!</v>
      </c>
      <c r="X41" s="18"/>
      <c r="Y41" s="11"/>
    </row>
    <row r="42" ht="60" customHeight="1" spans="1:25">
      <c r="A42" s="11">
        <v>40</v>
      </c>
      <c r="B42" s="12" t="s">
        <v>214</v>
      </c>
      <c r="C42" s="13" t="s">
        <v>215</v>
      </c>
      <c r="D42" s="12" t="s">
        <v>28</v>
      </c>
      <c r="E42" s="12" t="s">
        <v>216</v>
      </c>
      <c r="F42" s="13" t="s">
        <v>217</v>
      </c>
      <c r="G42" s="12" t="s">
        <v>31</v>
      </c>
      <c r="H42" s="12" t="s">
        <v>73</v>
      </c>
      <c r="I42" s="11"/>
      <c r="J42" s="12" t="s">
        <v>62</v>
      </c>
      <c r="K42" s="12" t="s">
        <v>102</v>
      </c>
      <c r="L42" s="12" t="s">
        <v>76</v>
      </c>
      <c r="M42" s="12" t="s">
        <v>37</v>
      </c>
      <c r="N42" s="12" t="s">
        <v>218</v>
      </c>
      <c r="O42" s="12" t="s">
        <v>37</v>
      </c>
      <c r="P42" s="12" t="s">
        <v>181</v>
      </c>
      <c r="Q42" s="12" t="s">
        <v>79</v>
      </c>
      <c r="R42" s="12" t="s">
        <v>37</v>
      </c>
      <c r="S42" s="11" t="s">
        <v>41</v>
      </c>
      <c r="T42" s="18">
        <v>107</v>
      </c>
      <c r="U42" s="18">
        <f t="shared" si="1"/>
        <v>71.3333333333333</v>
      </c>
      <c r="V42" s="19">
        <v>82.94</v>
      </c>
      <c r="W42" s="18">
        <f t="shared" si="0"/>
        <v>78.2973333333333</v>
      </c>
      <c r="X42" s="18" t="s">
        <v>42</v>
      </c>
      <c r="Y42" s="11"/>
    </row>
    <row r="43" ht="60" customHeight="1" spans="1:25">
      <c r="A43" s="11">
        <v>41</v>
      </c>
      <c r="B43" s="12" t="s">
        <v>219</v>
      </c>
      <c r="C43" s="13" t="s">
        <v>220</v>
      </c>
      <c r="D43" s="12" t="s">
        <v>28</v>
      </c>
      <c r="E43" s="12" t="s">
        <v>29</v>
      </c>
      <c r="F43" s="13" t="s">
        <v>221</v>
      </c>
      <c r="G43" s="12" t="s">
        <v>31</v>
      </c>
      <c r="H43" s="12" t="s">
        <v>32</v>
      </c>
      <c r="I43" s="11"/>
      <c r="J43" s="12" t="s">
        <v>222</v>
      </c>
      <c r="K43" s="12" t="s">
        <v>96</v>
      </c>
      <c r="L43" s="12" t="s">
        <v>76</v>
      </c>
      <c r="M43" s="12" t="s">
        <v>37</v>
      </c>
      <c r="N43" s="12" t="s">
        <v>223</v>
      </c>
      <c r="O43" s="12" t="s">
        <v>37</v>
      </c>
      <c r="P43" s="12" t="s">
        <v>181</v>
      </c>
      <c r="Q43" s="12" t="s">
        <v>79</v>
      </c>
      <c r="R43" s="12" t="s">
        <v>37</v>
      </c>
      <c r="S43" s="11" t="s">
        <v>41</v>
      </c>
      <c r="T43" s="18">
        <v>110.5</v>
      </c>
      <c r="U43" s="18">
        <f t="shared" si="1"/>
        <v>73.6666666666667</v>
      </c>
      <c r="V43" s="19">
        <v>80.92</v>
      </c>
      <c r="W43" s="18">
        <f t="shared" si="0"/>
        <v>78.0186666666667</v>
      </c>
      <c r="X43" s="18"/>
      <c r="Y43" s="11"/>
    </row>
    <row r="44" ht="60" customHeight="1" spans="1:25">
      <c r="A44" s="11">
        <v>42</v>
      </c>
      <c r="B44" s="12" t="s">
        <v>224</v>
      </c>
      <c r="C44" s="13" t="s">
        <v>225</v>
      </c>
      <c r="D44" s="12" t="s">
        <v>82</v>
      </c>
      <c r="E44" s="12" t="s">
        <v>29</v>
      </c>
      <c r="F44" s="13" t="s">
        <v>226</v>
      </c>
      <c r="G44" s="12" t="s">
        <v>31</v>
      </c>
      <c r="H44" s="12" t="s">
        <v>73</v>
      </c>
      <c r="I44" s="11"/>
      <c r="J44" s="12" t="s">
        <v>101</v>
      </c>
      <c r="K44" s="12" t="s">
        <v>102</v>
      </c>
      <c r="L44" s="12" t="s">
        <v>76</v>
      </c>
      <c r="M44" s="12" t="s">
        <v>37</v>
      </c>
      <c r="N44" s="12" t="s">
        <v>107</v>
      </c>
      <c r="O44" s="12" t="s">
        <v>37</v>
      </c>
      <c r="P44" s="12" t="s">
        <v>181</v>
      </c>
      <c r="Q44" s="12" t="s">
        <v>79</v>
      </c>
      <c r="R44" s="12" t="s">
        <v>37</v>
      </c>
      <c r="S44" s="11" t="s">
        <v>41</v>
      </c>
      <c r="T44" s="18">
        <v>94</v>
      </c>
      <c r="U44" s="18">
        <f t="shared" si="1"/>
        <v>62.6666666666667</v>
      </c>
      <c r="V44" s="19">
        <v>81.02</v>
      </c>
      <c r="W44" s="18">
        <f t="shared" si="0"/>
        <v>73.6786666666667</v>
      </c>
      <c r="X44" s="18"/>
      <c r="Y44" s="11"/>
    </row>
  </sheetData>
  <autoFilter ref="A2:XFC44">
    <extLst/>
  </autoFilter>
  <sortState ref="A3:Z44">
    <sortCondition ref="W3:W44" descending="1"/>
  </sortState>
  <mergeCells count="1">
    <mergeCell ref="A1:Y1"/>
  </mergeCells>
  <dataValidations count="6">
    <dataValidation type="list" allowBlank="1" showInputMessage="1" showErrorMessage="1" sqref="D3:D44">
      <formula1>"男,女"</formula1>
    </dataValidation>
    <dataValidation type="list" allowBlank="1" showInputMessage="1" showErrorMessage="1" sqref="Q3:Q44">
      <formula1>"小学,初中"</formula1>
    </dataValidation>
    <dataValidation type="list" allowBlank="1" showInputMessage="1" showErrorMessage="1" sqref="P3:P44">
      <formula1>"息烽县第二中学,息烽县永靖中学,息烽县第一小学,息烽县永靖小学,息烽县云环小学,息烽县南门小学"</formula1>
    </dataValidation>
    <dataValidation type="list" allowBlank="1" showInputMessage="1" showErrorMessage="1" sqref="G3:G44">
      <formula1>"共青团员,中共党员,群众"</formula1>
    </dataValidation>
    <dataValidation type="list" allowBlank="1" showInputMessage="1" showErrorMessage="1" sqref="L3:L44">
      <formula1>"小学教师资格证,初级中学教师资格证,高级中学教师资格证"</formula1>
    </dataValidation>
    <dataValidation type="list" allowBlank="1" showInputMessage="1" showErrorMessage="1" sqref="M3:M44 O3:O44 R3:R44">
      <formula1>"语文,数学"</formula1>
    </dataValidation>
  </dataValidations>
  <pageMargins left="0.196850393700787" right="0.196850393700787" top="0.196850393700787" bottom="0.196850393700787" header="0" footer="0"/>
  <pageSetup paperSize="9" scale="94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张建军</cp:lastModifiedBy>
  <dcterms:created xsi:type="dcterms:W3CDTF">2020-08-19T02:00:00Z</dcterms:created>
  <cp:lastPrinted>2020-08-29T10:52:00Z</cp:lastPrinted>
  <dcterms:modified xsi:type="dcterms:W3CDTF">2020-08-30T04:06:40Z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2052-11.1.0.9440</vt:lpwstr>
  </property>
</Properties>
</file>