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笔试成绩导出表" sheetId="1" r:id="rId1"/>
  </sheets>
  <definedNames>
    <definedName name="_xlnm.Print_Titles" localSheetId="0">'笔试成绩导出表'!$3:$3</definedName>
  </definedNames>
  <calcPr fullCalcOnLoad="1"/>
</workbook>
</file>

<file path=xl/sharedStrings.xml><?xml version="1.0" encoding="utf-8"?>
<sst xmlns="http://schemas.openxmlformats.org/spreadsheetml/2006/main" count="258" uniqueCount="140">
  <si>
    <t>四川省煤田地质局直属事业单位2020年上半年公开招聘工作人员考试总成绩、排名及参加体检、政审人员名单</t>
  </si>
  <si>
    <t>报考单位</t>
  </si>
  <si>
    <t>报考岗位</t>
  </si>
  <si>
    <t>姓名</t>
  </si>
  <si>
    <t>准考证号</t>
  </si>
  <si>
    <t>笔试总成绩</t>
  </si>
  <si>
    <t>笔试折合成绩（40%）</t>
  </si>
  <si>
    <t>面试成绩</t>
  </si>
  <si>
    <t>面试折合成绩（60%）</t>
  </si>
  <si>
    <t>总考分（考试总成绩=笔试总成绩×40%+面试成绩×60%）</t>
  </si>
  <si>
    <t>考试总成绩排名</t>
  </si>
  <si>
    <t>参加体检、政审人员</t>
  </si>
  <si>
    <t>四川省煤田地质局一三五队</t>
  </si>
  <si>
    <t>会计岗位</t>
  </si>
  <si>
    <t>宾昌勇</t>
  </si>
  <si>
    <t>5073210700317</t>
  </si>
  <si>
    <t>参加体检、政审</t>
  </si>
  <si>
    <t>雷棋</t>
  </si>
  <si>
    <t>5073210700414</t>
  </si>
  <si>
    <t>晋学容</t>
  </si>
  <si>
    <t>5073210700418</t>
  </si>
  <si>
    <t>陈黎</t>
  </si>
  <si>
    <t>5073210700316</t>
  </si>
  <si>
    <t>杨涵丹</t>
  </si>
  <si>
    <t>5073210700319</t>
  </si>
  <si>
    <t>李悦</t>
  </si>
  <si>
    <t>5073210700212</t>
  </si>
  <si>
    <t>聂双</t>
  </si>
  <si>
    <t>5073210700306</t>
  </si>
  <si>
    <t>赵康吉</t>
  </si>
  <si>
    <t>5073210700405</t>
  </si>
  <si>
    <t>雷洪叶</t>
  </si>
  <si>
    <t>5073210700406</t>
  </si>
  <si>
    <t>四川省煤田地质局一三七队</t>
  </si>
  <si>
    <t>李文清</t>
  </si>
  <si>
    <t>5073210700720</t>
  </si>
  <si>
    <t>叶贤</t>
  </si>
  <si>
    <t>5073210700625</t>
  </si>
  <si>
    <t>刘倩</t>
  </si>
  <si>
    <t>5073210700703</t>
  </si>
  <si>
    <t>唐浩丁</t>
  </si>
  <si>
    <t>5073210700630</t>
  </si>
  <si>
    <t>李思涵</t>
  </si>
  <si>
    <t>5073210700722</t>
  </si>
  <si>
    <t>赖春燕</t>
  </si>
  <si>
    <t>5073210700512</t>
  </si>
  <si>
    <t>审计岗位</t>
  </si>
  <si>
    <t>艾馨</t>
  </si>
  <si>
    <t>5073210700818</t>
  </si>
  <si>
    <t>杨斯羽</t>
  </si>
  <si>
    <t>5073210700809</t>
  </si>
  <si>
    <t>杨鑫兰</t>
  </si>
  <si>
    <t>5073210700724</t>
  </si>
  <si>
    <t>土地整理规划岗位</t>
  </si>
  <si>
    <t>麦艳</t>
  </si>
  <si>
    <t>5073210700822</t>
  </si>
  <si>
    <t>陈科</t>
  </si>
  <si>
    <t>5073210700904</t>
  </si>
  <si>
    <t>黄海艳</t>
  </si>
  <si>
    <t>5073210700917</t>
  </si>
  <si>
    <t>田曦丹</t>
  </si>
  <si>
    <t>5073210701019</t>
  </si>
  <si>
    <t>陈玲</t>
  </si>
  <si>
    <t>5073210700921</t>
  </si>
  <si>
    <t>周寰</t>
  </si>
  <si>
    <t>5073210700911</t>
  </si>
  <si>
    <t>张皓</t>
  </si>
  <si>
    <t>5073210700827</t>
  </si>
  <si>
    <t>马涛</t>
  </si>
  <si>
    <t>5073210701017</t>
  </si>
  <si>
    <t>法律助理岗位</t>
  </si>
  <si>
    <t>陈路华</t>
  </si>
  <si>
    <t>5073210701205</t>
  </si>
  <si>
    <t>师菱</t>
  </si>
  <si>
    <t>5073210701021</t>
  </si>
  <si>
    <t>杨梅</t>
  </si>
  <si>
    <t>5073210701215</t>
  </si>
  <si>
    <t>缺考</t>
  </si>
  <si>
    <t>土木设计、施工技术岗</t>
  </si>
  <si>
    <t>刘劲松</t>
  </si>
  <si>
    <t>5073210701325</t>
  </si>
  <si>
    <t>张宇</t>
  </si>
  <si>
    <t>5073210701315</t>
  </si>
  <si>
    <t>胡屈强</t>
  </si>
  <si>
    <t>5073210701223</t>
  </si>
  <si>
    <t>杨殿阁</t>
  </si>
  <si>
    <t>5073210701502</t>
  </si>
  <si>
    <t>张彬</t>
  </si>
  <si>
    <t>5073210701313</t>
  </si>
  <si>
    <t>罗锡</t>
  </si>
  <si>
    <t>5073210701308</t>
  </si>
  <si>
    <t>工程造价技术岗</t>
  </si>
  <si>
    <t>桂松</t>
  </si>
  <si>
    <t>5073210701527</t>
  </si>
  <si>
    <t>许春强</t>
  </si>
  <si>
    <t>5073210701613</t>
  </si>
  <si>
    <t>唐涛</t>
  </si>
  <si>
    <t>5073210701509</t>
  </si>
  <si>
    <t>城乡规划技术岗</t>
  </si>
  <si>
    <t>陈春利</t>
  </si>
  <si>
    <t>5073210701707</t>
  </si>
  <si>
    <t>滕孝航</t>
  </si>
  <si>
    <t>5073210701701</t>
  </si>
  <si>
    <t>李晴</t>
  </si>
  <si>
    <t>5073210701709</t>
  </si>
  <si>
    <t>四川省煤田地质局一四一队</t>
  </si>
  <si>
    <t>文秘岗位</t>
  </si>
  <si>
    <t>李正</t>
  </si>
  <si>
    <t>5073210701721</t>
  </si>
  <si>
    <t>余陆军</t>
  </si>
  <si>
    <t>5073210701722</t>
  </si>
  <si>
    <t>阚敏</t>
  </si>
  <si>
    <t>5073210701711</t>
  </si>
  <si>
    <t>四川省煤田地质局地质测量队</t>
  </si>
  <si>
    <t>酒店管理岗位</t>
  </si>
  <si>
    <t>毕耀东</t>
  </si>
  <si>
    <t>5073210701928</t>
  </si>
  <si>
    <t>赵川</t>
  </si>
  <si>
    <t>5073210702513</t>
  </si>
  <si>
    <t>毛发静</t>
  </si>
  <si>
    <t>5073210702611</t>
  </si>
  <si>
    <t>龚安蓉</t>
  </si>
  <si>
    <t>5073210702004</t>
  </si>
  <si>
    <t>胡磊</t>
  </si>
  <si>
    <t>5073210702615</t>
  </si>
  <si>
    <t>吴大玉</t>
  </si>
  <si>
    <t>5073210702403</t>
  </si>
  <si>
    <t>财务专技岗位</t>
  </si>
  <si>
    <t>罗沈洋</t>
  </si>
  <si>
    <t>5073210703114</t>
  </si>
  <si>
    <t>魏小玲</t>
  </si>
  <si>
    <t>5073210702727</t>
  </si>
  <si>
    <t>左满</t>
  </si>
  <si>
    <t>5073210702914</t>
  </si>
  <si>
    <t>林玙轩</t>
  </si>
  <si>
    <t>5073210703123</t>
  </si>
  <si>
    <t>叶群</t>
  </si>
  <si>
    <t>5073210703008</t>
  </si>
  <si>
    <t>李敏</t>
  </si>
  <si>
    <t>5073210702817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</si>
</sst>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4"/>
    </font>
    <font>
      <sz val="10"/>
      <name val="黑体"/>
      <family val="3"/>
    </font>
    <font>
      <sz val="8"/>
      <name val="宋体"/>
      <family val="0"/>
    </font>
    <font>
      <sz val="8"/>
      <name val="Arial"/>
      <family val="2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wrapText="1"/>
    </xf>
    <xf numFmtId="176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176" fontId="46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15" zoomScaleNormal="115" workbookViewId="0" topLeftCell="A1">
      <pane ySplit="3" topLeftCell="A4" activePane="bottomLeft" state="frozen"/>
      <selection pane="bottomLeft" activeCell="M6" sqref="M6"/>
    </sheetView>
  </sheetViews>
  <sheetFormatPr defaultColWidth="9.140625" defaultRowHeight="12.75"/>
  <cols>
    <col min="1" max="1" width="24.7109375" style="0" customWidth="1"/>
    <col min="2" max="2" width="15.8515625" style="0" customWidth="1"/>
    <col min="3" max="3" width="9.57421875" style="0" customWidth="1"/>
    <col min="4" max="4" width="16.28125" style="0" customWidth="1"/>
    <col min="5" max="5" width="11.00390625" style="2" customWidth="1"/>
    <col min="6" max="6" width="11.00390625" style="3" customWidth="1"/>
    <col min="7" max="7" width="8.57421875" style="2" customWidth="1"/>
    <col min="8" max="8" width="8.57421875" style="4" customWidth="1"/>
    <col min="9" max="9" width="11.00390625" style="2" customWidth="1"/>
    <col min="10" max="10" width="8.7109375" style="5" customWidth="1"/>
    <col min="11" max="11" width="16.00390625" style="2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1" customFormat="1" ht="84" customHeight="1">
      <c r="A3" s="8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9" t="s">
        <v>6</v>
      </c>
      <c r="G3" s="11" t="s">
        <v>7</v>
      </c>
      <c r="H3" s="11" t="s">
        <v>8</v>
      </c>
      <c r="I3" s="11" t="s">
        <v>9</v>
      </c>
      <c r="J3" s="19" t="s">
        <v>10</v>
      </c>
      <c r="K3" s="11" t="s">
        <v>11</v>
      </c>
      <c r="L3" s="20"/>
    </row>
    <row r="4" spans="1:12" ht="24" customHeight="1">
      <c r="A4" s="12" t="s">
        <v>12</v>
      </c>
      <c r="B4" s="12" t="s">
        <v>13</v>
      </c>
      <c r="C4" s="13" t="s">
        <v>14</v>
      </c>
      <c r="D4" s="25" t="s">
        <v>15</v>
      </c>
      <c r="E4" s="15">
        <v>83</v>
      </c>
      <c r="F4" s="15">
        <f aca="true" t="shared" si="0" ref="F4:F59">E4*0.4</f>
        <v>33.2</v>
      </c>
      <c r="G4" s="15">
        <v>69</v>
      </c>
      <c r="H4" s="15">
        <f aca="true" t="shared" si="1" ref="H4:H31">G4*0.6</f>
        <v>41.4</v>
      </c>
      <c r="I4" s="15">
        <f aca="true" t="shared" si="2" ref="I4:I31">F4+H4</f>
        <v>74.6</v>
      </c>
      <c r="J4" s="21">
        <v>1</v>
      </c>
      <c r="K4" s="22" t="s">
        <v>16</v>
      </c>
      <c r="L4" s="23"/>
    </row>
    <row r="5" spans="1:12" ht="24" customHeight="1">
      <c r="A5" s="12" t="s">
        <v>12</v>
      </c>
      <c r="B5" s="12" t="s">
        <v>13</v>
      </c>
      <c r="C5" s="13" t="s">
        <v>17</v>
      </c>
      <c r="D5" s="14" t="s">
        <v>18</v>
      </c>
      <c r="E5" s="15">
        <v>72</v>
      </c>
      <c r="F5" s="15">
        <f t="shared" si="0"/>
        <v>28.8</v>
      </c>
      <c r="G5" s="15">
        <v>75.67</v>
      </c>
      <c r="H5" s="15">
        <f t="shared" si="1"/>
        <v>45.402</v>
      </c>
      <c r="I5" s="15">
        <f t="shared" si="2"/>
        <v>74.202</v>
      </c>
      <c r="J5" s="21">
        <v>2</v>
      </c>
      <c r="K5" s="22" t="s">
        <v>16</v>
      </c>
      <c r="L5" s="23"/>
    </row>
    <row r="6" spans="1:12" ht="24" customHeight="1">
      <c r="A6" s="12" t="s">
        <v>12</v>
      </c>
      <c r="B6" s="12" t="s">
        <v>13</v>
      </c>
      <c r="C6" s="13" t="s">
        <v>19</v>
      </c>
      <c r="D6" s="14" t="s">
        <v>20</v>
      </c>
      <c r="E6" s="15">
        <v>71</v>
      </c>
      <c r="F6" s="15">
        <f t="shared" si="0"/>
        <v>28.400000000000002</v>
      </c>
      <c r="G6" s="15">
        <v>75.33</v>
      </c>
      <c r="H6" s="15">
        <f t="shared" si="1"/>
        <v>45.198</v>
      </c>
      <c r="I6" s="15">
        <f t="shared" si="2"/>
        <v>73.598</v>
      </c>
      <c r="J6" s="21">
        <v>3</v>
      </c>
      <c r="K6" s="22" t="s">
        <v>16</v>
      </c>
      <c r="L6" s="23"/>
    </row>
    <row r="7" spans="1:12" ht="24" customHeight="1">
      <c r="A7" s="12" t="s">
        <v>12</v>
      </c>
      <c r="B7" s="12" t="s">
        <v>13</v>
      </c>
      <c r="C7" s="13" t="s">
        <v>21</v>
      </c>
      <c r="D7" s="25" t="s">
        <v>22</v>
      </c>
      <c r="E7" s="15">
        <v>74</v>
      </c>
      <c r="F7" s="15">
        <f t="shared" si="0"/>
        <v>29.6</v>
      </c>
      <c r="G7" s="15">
        <v>70.33</v>
      </c>
      <c r="H7" s="15">
        <f t="shared" si="1"/>
        <v>42.198</v>
      </c>
      <c r="I7" s="15">
        <f t="shared" si="2"/>
        <v>71.798</v>
      </c>
      <c r="J7" s="21">
        <v>4</v>
      </c>
      <c r="K7" s="15"/>
      <c r="L7" s="23"/>
    </row>
    <row r="8" spans="1:12" ht="24" customHeight="1">
      <c r="A8" s="12" t="s">
        <v>12</v>
      </c>
      <c r="B8" s="12" t="s">
        <v>13</v>
      </c>
      <c r="C8" s="13" t="s">
        <v>23</v>
      </c>
      <c r="D8" s="14" t="s">
        <v>24</v>
      </c>
      <c r="E8" s="15">
        <v>72</v>
      </c>
      <c r="F8" s="15">
        <f t="shared" si="0"/>
        <v>28.8</v>
      </c>
      <c r="G8" s="15">
        <v>70.33</v>
      </c>
      <c r="H8" s="15">
        <f t="shared" si="1"/>
        <v>42.198</v>
      </c>
      <c r="I8" s="15">
        <f t="shared" si="2"/>
        <v>70.998</v>
      </c>
      <c r="J8" s="21">
        <v>5</v>
      </c>
      <c r="K8" s="15"/>
      <c r="L8" s="23"/>
    </row>
    <row r="9" spans="1:12" ht="24" customHeight="1">
      <c r="A9" s="12" t="s">
        <v>12</v>
      </c>
      <c r="B9" s="12" t="s">
        <v>13</v>
      </c>
      <c r="C9" s="13" t="s">
        <v>25</v>
      </c>
      <c r="D9" s="14" t="s">
        <v>26</v>
      </c>
      <c r="E9" s="15">
        <v>73</v>
      </c>
      <c r="F9" s="15">
        <f t="shared" si="0"/>
        <v>29.200000000000003</v>
      </c>
      <c r="G9" s="15">
        <v>69.33</v>
      </c>
      <c r="H9" s="15">
        <f t="shared" si="1"/>
        <v>41.598</v>
      </c>
      <c r="I9" s="15">
        <f t="shared" si="2"/>
        <v>70.798</v>
      </c>
      <c r="J9" s="21">
        <v>6</v>
      </c>
      <c r="K9" s="15"/>
      <c r="L9" s="23"/>
    </row>
    <row r="10" spans="1:12" ht="24" customHeight="1">
      <c r="A10" s="12" t="s">
        <v>12</v>
      </c>
      <c r="B10" s="12" t="s">
        <v>13</v>
      </c>
      <c r="C10" s="13" t="s">
        <v>27</v>
      </c>
      <c r="D10" s="14" t="s">
        <v>28</v>
      </c>
      <c r="E10" s="15">
        <v>70</v>
      </c>
      <c r="F10" s="15">
        <f t="shared" si="0"/>
        <v>28</v>
      </c>
      <c r="G10" s="15">
        <v>70.33</v>
      </c>
      <c r="H10" s="15">
        <f t="shared" si="1"/>
        <v>42.198</v>
      </c>
      <c r="I10" s="15">
        <f t="shared" si="2"/>
        <v>70.19800000000001</v>
      </c>
      <c r="J10" s="21">
        <v>7</v>
      </c>
      <c r="K10" s="15"/>
      <c r="L10" s="23"/>
    </row>
    <row r="11" spans="1:12" ht="24" customHeight="1">
      <c r="A11" s="12" t="s">
        <v>12</v>
      </c>
      <c r="B11" s="12" t="s">
        <v>13</v>
      </c>
      <c r="C11" s="13" t="s">
        <v>29</v>
      </c>
      <c r="D11" s="14" t="s">
        <v>30</v>
      </c>
      <c r="E11" s="15">
        <v>71</v>
      </c>
      <c r="F11" s="15">
        <f t="shared" si="0"/>
        <v>28.400000000000002</v>
      </c>
      <c r="G11" s="15">
        <v>69.33</v>
      </c>
      <c r="H11" s="15">
        <f t="shared" si="1"/>
        <v>41.598</v>
      </c>
      <c r="I11" s="15">
        <f t="shared" si="2"/>
        <v>69.998</v>
      </c>
      <c r="J11" s="21">
        <v>8</v>
      </c>
      <c r="K11" s="15"/>
      <c r="L11" s="23"/>
    </row>
    <row r="12" spans="1:12" ht="24" customHeight="1">
      <c r="A12" s="12" t="s">
        <v>12</v>
      </c>
      <c r="B12" s="12" t="s">
        <v>13</v>
      </c>
      <c r="C12" s="13" t="s">
        <v>31</v>
      </c>
      <c r="D12" s="14" t="s">
        <v>32</v>
      </c>
      <c r="E12" s="15">
        <v>71</v>
      </c>
      <c r="F12" s="15">
        <f t="shared" si="0"/>
        <v>28.400000000000002</v>
      </c>
      <c r="G12" s="15">
        <v>68.33</v>
      </c>
      <c r="H12" s="15">
        <f t="shared" si="1"/>
        <v>40.998</v>
      </c>
      <c r="I12" s="15">
        <f t="shared" si="2"/>
        <v>69.398</v>
      </c>
      <c r="J12" s="21">
        <v>9</v>
      </c>
      <c r="K12" s="15"/>
      <c r="L12" s="23"/>
    </row>
    <row r="13" spans="1:12" ht="24" customHeight="1">
      <c r="A13" s="12" t="s">
        <v>33</v>
      </c>
      <c r="B13" s="12" t="s">
        <v>13</v>
      </c>
      <c r="C13" s="12" t="s">
        <v>34</v>
      </c>
      <c r="D13" s="14" t="s">
        <v>35</v>
      </c>
      <c r="E13" s="16">
        <v>78</v>
      </c>
      <c r="F13" s="16">
        <f t="shared" si="0"/>
        <v>31.200000000000003</v>
      </c>
      <c r="G13" s="16">
        <v>80.67</v>
      </c>
      <c r="H13" s="16">
        <f t="shared" si="1"/>
        <v>48.402</v>
      </c>
      <c r="I13" s="16">
        <f t="shared" si="2"/>
        <v>79.602</v>
      </c>
      <c r="J13" s="24">
        <v>1</v>
      </c>
      <c r="K13" s="22" t="s">
        <v>16</v>
      </c>
      <c r="L13" s="23"/>
    </row>
    <row r="14" spans="1:12" ht="24" customHeight="1">
      <c r="A14" s="12" t="s">
        <v>33</v>
      </c>
      <c r="B14" s="12" t="s">
        <v>13</v>
      </c>
      <c r="C14" s="12" t="s">
        <v>36</v>
      </c>
      <c r="D14" s="14" t="s">
        <v>37</v>
      </c>
      <c r="E14" s="16">
        <v>75</v>
      </c>
      <c r="F14" s="16">
        <f t="shared" si="0"/>
        <v>30</v>
      </c>
      <c r="G14" s="16">
        <v>77.67</v>
      </c>
      <c r="H14" s="16">
        <f t="shared" si="1"/>
        <v>46.602</v>
      </c>
      <c r="I14" s="16">
        <f t="shared" si="2"/>
        <v>76.602</v>
      </c>
      <c r="J14" s="24">
        <v>2</v>
      </c>
      <c r="K14" s="22" t="s">
        <v>16</v>
      </c>
      <c r="L14" s="23"/>
    </row>
    <row r="15" spans="1:12" ht="24" customHeight="1">
      <c r="A15" s="12" t="s">
        <v>33</v>
      </c>
      <c r="B15" s="12" t="s">
        <v>13</v>
      </c>
      <c r="C15" s="12" t="s">
        <v>38</v>
      </c>
      <c r="D15" s="14" t="s">
        <v>39</v>
      </c>
      <c r="E15" s="16">
        <v>76</v>
      </c>
      <c r="F15" s="16">
        <f t="shared" si="0"/>
        <v>30.400000000000002</v>
      </c>
      <c r="G15" s="16">
        <v>76.33</v>
      </c>
      <c r="H15" s="16">
        <f t="shared" si="1"/>
        <v>45.797999999999995</v>
      </c>
      <c r="I15" s="16">
        <f t="shared" si="2"/>
        <v>76.198</v>
      </c>
      <c r="J15" s="24">
        <v>3</v>
      </c>
      <c r="K15" s="15"/>
      <c r="L15" s="23"/>
    </row>
    <row r="16" spans="1:12" ht="24" customHeight="1">
      <c r="A16" s="12" t="s">
        <v>33</v>
      </c>
      <c r="B16" s="12" t="s">
        <v>13</v>
      </c>
      <c r="C16" s="12" t="s">
        <v>40</v>
      </c>
      <c r="D16" s="14" t="s">
        <v>41</v>
      </c>
      <c r="E16" s="16">
        <v>71</v>
      </c>
      <c r="F16" s="16">
        <f t="shared" si="0"/>
        <v>28.400000000000002</v>
      </c>
      <c r="G16" s="16">
        <v>77.33</v>
      </c>
      <c r="H16" s="16">
        <f t="shared" si="1"/>
        <v>46.397999999999996</v>
      </c>
      <c r="I16" s="16">
        <f t="shared" si="2"/>
        <v>74.798</v>
      </c>
      <c r="J16" s="24">
        <v>4</v>
      </c>
      <c r="K16" s="15"/>
      <c r="L16" s="23"/>
    </row>
    <row r="17" spans="1:12" ht="24" customHeight="1">
      <c r="A17" s="12" t="s">
        <v>33</v>
      </c>
      <c r="B17" s="12" t="s">
        <v>13</v>
      </c>
      <c r="C17" s="12" t="s">
        <v>42</v>
      </c>
      <c r="D17" s="14" t="s">
        <v>43</v>
      </c>
      <c r="E17" s="16">
        <v>72</v>
      </c>
      <c r="F17" s="16">
        <f t="shared" si="0"/>
        <v>28.8</v>
      </c>
      <c r="G17" s="16">
        <v>76</v>
      </c>
      <c r="H17" s="16">
        <f t="shared" si="1"/>
        <v>45.6</v>
      </c>
      <c r="I17" s="16">
        <f t="shared" si="2"/>
        <v>74.4</v>
      </c>
      <c r="J17" s="24">
        <v>5</v>
      </c>
      <c r="K17" s="15"/>
      <c r="L17" s="23"/>
    </row>
    <row r="18" spans="1:12" ht="24" customHeight="1">
      <c r="A18" s="12" t="s">
        <v>33</v>
      </c>
      <c r="B18" s="12" t="s">
        <v>13</v>
      </c>
      <c r="C18" s="12" t="s">
        <v>44</v>
      </c>
      <c r="D18" s="14" t="s">
        <v>45</v>
      </c>
      <c r="E18" s="16">
        <v>70</v>
      </c>
      <c r="F18" s="16">
        <f t="shared" si="0"/>
        <v>28</v>
      </c>
      <c r="G18" s="16">
        <v>76</v>
      </c>
      <c r="H18" s="16">
        <f t="shared" si="1"/>
        <v>45.6</v>
      </c>
      <c r="I18" s="16">
        <f t="shared" si="2"/>
        <v>73.6</v>
      </c>
      <c r="J18" s="24">
        <v>6</v>
      </c>
      <c r="K18" s="15"/>
      <c r="L18" s="23"/>
    </row>
    <row r="19" spans="1:12" ht="24" customHeight="1">
      <c r="A19" s="13" t="s">
        <v>33</v>
      </c>
      <c r="B19" s="12" t="s">
        <v>46</v>
      </c>
      <c r="C19" s="13" t="s">
        <v>47</v>
      </c>
      <c r="D19" s="17" t="s">
        <v>48</v>
      </c>
      <c r="E19" s="15">
        <v>71</v>
      </c>
      <c r="F19" s="15">
        <f t="shared" si="0"/>
        <v>28.400000000000002</v>
      </c>
      <c r="G19" s="15">
        <v>87.33</v>
      </c>
      <c r="H19" s="15">
        <f t="shared" si="1"/>
        <v>52.397999999999996</v>
      </c>
      <c r="I19" s="15">
        <f t="shared" si="2"/>
        <v>80.798</v>
      </c>
      <c r="J19" s="21">
        <v>1</v>
      </c>
      <c r="K19" s="22" t="s">
        <v>16</v>
      </c>
      <c r="L19" s="23"/>
    </row>
    <row r="20" spans="1:12" ht="24" customHeight="1">
      <c r="A20" s="13" t="s">
        <v>33</v>
      </c>
      <c r="B20" s="12" t="s">
        <v>46</v>
      </c>
      <c r="C20" s="13" t="s">
        <v>49</v>
      </c>
      <c r="D20" s="17" t="s">
        <v>50</v>
      </c>
      <c r="E20" s="15">
        <v>69</v>
      </c>
      <c r="F20" s="15">
        <f t="shared" si="0"/>
        <v>27.6</v>
      </c>
      <c r="G20" s="15">
        <v>83</v>
      </c>
      <c r="H20" s="15">
        <f t="shared" si="1"/>
        <v>49.8</v>
      </c>
      <c r="I20" s="15">
        <f t="shared" si="2"/>
        <v>77.4</v>
      </c>
      <c r="J20" s="21">
        <v>2</v>
      </c>
      <c r="K20" s="15"/>
      <c r="L20" s="23"/>
    </row>
    <row r="21" spans="1:12" ht="24" customHeight="1">
      <c r="A21" s="13" t="s">
        <v>33</v>
      </c>
      <c r="B21" s="12" t="s">
        <v>46</v>
      </c>
      <c r="C21" s="13" t="s">
        <v>51</v>
      </c>
      <c r="D21" s="17" t="s">
        <v>52</v>
      </c>
      <c r="E21" s="15">
        <v>70</v>
      </c>
      <c r="F21" s="15">
        <f t="shared" si="0"/>
        <v>28</v>
      </c>
      <c r="G21" s="15">
        <v>78.33</v>
      </c>
      <c r="H21" s="15">
        <f t="shared" si="1"/>
        <v>46.998</v>
      </c>
      <c r="I21" s="15">
        <f t="shared" si="2"/>
        <v>74.99799999999999</v>
      </c>
      <c r="J21" s="21">
        <v>3</v>
      </c>
      <c r="K21" s="15"/>
      <c r="L21" s="23"/>
    </row>
    <row r="22" spans="1:12" ht="24" customHeight="1">
      <c r="A22" s="13" t="s">
        <v>33</v>
      </c>
      <c r="B22" s="12" t="s">
        <v>53</v>
      </c>
      <c r="C22" s="13" t="s">
        <v>54</v>
      </c>
      <c r="D22" s="17" t="s">
        <v>55</v>
      </c>
      <c r="E22" s="16">
        <v>74</v>
      </c>
      <c r="F22" s="16">
        <f t="shared" si="0"/>
        <v>29.6</v>
      </c>
      <c r="G22" s="16">
        <v>89.67</v>
      </c>
      <c r="H22" s="16">
        <f t="shared" si="1"/>
        <v>53.802</v>
      </c>
      <c r="I22" s="16">
        <f t="shared" si="2"/>
        <v>83.402</v>
      </c>
      <c r="J22" s="24">
        <v>1</v>
      </c>
      <c r="K22" s="22" t="s">
        <v>16</v>
      </c>
      <c r="L22" s="23"/>
    </row>
    <row r="23" spans="1:12" ht="24" customHeight="1">
      <c r="A23" s="13" t="s">
        <v>33</v>
      </c>
      <c r="B23" s="12" t="s">
        <v>53</v>
      </c>
      <c r="C23" s="13" t="s">
        <v>56</v>
      </c>
      <c r="D23" s="17" t="s">
        <v>57</v>
      </c>
      <c r="E23" s="16">
        <v>62</v>
      </c>
      <c r="F23" s="16">
        <f t="shared" si="0"/>
        <v>24.8</v>
      </c>
      <c r="G23" s="16">
        <v>90.67</v>
      </c>
      <c r="H23" s="16">
        <f t="shared" si="1"/>
        <v>54.402</v>
      </c>
      <c r="I23" s="16">
        <f t="shared" si="2"/>
        <v>79.202</v>
      </c>
      <c r="J23" s="24">
        <v>2</v>
      </c>
      <c r="K23" s="22" t="s">
        <v>16</v>
      </c>
      <c r="L23" s="23"/>
    </row>
    <row r="24" spans="1:12" ht="24" customHeight="1">
      <c r="A24" s="13" t="s">
        <v>33</v>
      </c>
      <c r="B24" s="12" t="s">
        <v>53</v>
      </c>
      <c r="C24" s="13" t="s">
        <v>58</v>
      </c>
      <c r="D24" s="17" t="s">
        <v>59</v>
      </c>
      <c r="E24" s="16">
        <v>75</v>
      </c>
      <c r="F24" s="16">
        <f t="shared" si="0"/>
        <v>30</v>
      </c>
      <c r="G24" s="16">
        <v>80.67</v>
      </c>
      <c r="H24" s="16">
        <f t="shared" si="1"/>
        <v>48.402</v>
      </c>
      <c r="I24" s="16">
        <f t="shared" si="2"/>
        <v>78.402</v>
      </c>
      <c r="J24" s="24">
        <v>3</v>
      </c>
      <c r="K24" s="15"/>
      <c r="L24" s="23"/>
    </row>
    <row r="25" spans="1:12" ht="24" customHeight="1">
      <c r="A25" s="13" t="s">
        <v>33</v>
      </c>
      <c r="B25" s="12" t="s">
        <v>53</v>
      </c>
      <c r="C25" s="13" t="s">
        <v>60</v>
      </c>
      <c r="D25" s="17" t="s">
        <v>61</v>
      </c>
      <c r="E25" s="16">
        <v>65</v>
      </c>
      <c r="F25" s="16">
        <f t="shared" si="0"/>
        <v>26</v>
      </c>
      <c r="G25" s="16">
        <v>76.33</v>
      </c>
      <c r="H25" s="16">
        <f t="shared" si="1"/>
        <v>45.797999999999995</v>
      </c>
      <c r="I25" s="16">
        <f t="shared" si="2"/>
        <v>71.798</v>
      </c>
      <c r="J25" s="24">
        <v>4</v>
      </c>
      <c r="K25" s="15"/>
      <c r="L25" s="23"/>
    </row>
    <row r="26" spans="1:12" ht="24" customHeight="1">
      <c r="A26" s="13" t="s">
        <v>33</v>
      </c>
      <c r="B26" s="12" t="s">
        <v>53</v>
      </c>
      <c r="C26" s="13" t="s">
        <v>62</v>
      </c>
      <c r="D26" s="17" t="s">
        <v>63</v>
      </c>
      <c r="E26" s="16">
        <v>62</v>
      </c>
      <c r="F26" s="16">
        <f t="shared" si="0"/>
        <v>24.8</v>
      </c>
      <c r="G26" s="16">
        <v>76.67</v>
      </c>
      <c r="H26" s="16">
        <f t="shared" si="1"/>
        <v>46.002</v>
      </c>
      <c r="I26" s="16">
        <f t="shared" si="2"/>
        <v>70.802</v>
      </c>
      <c r="J26" s="24">
        <v>5</v>
      </c>
      <c r="K26" s="15"/>
      <c r="L26" s="23"/>
    </row>
    <row r="27" spans="1:12" ht="24" customHeight="1">
      <c r="A27" s="13" t="s">
        <v>33</v>
      </c>
      <c r="B27" s="12" t="s">
        <v>53</v>
      </c>
      <c r="C27" s="13" t="s">
        <v>64</v>
      </c>
      <c r="D27" s="17" t="s">
        <v>65</v>
      </c>
      <c r="E27" s="16">
        <v>62</v>
      </c>
      <c r="F27" s="16">
        <f t="shared" si="0"/>
        <v>24.8</v>
      </c>
      <c r="G27" s="16">
        <v>70</v>
      </c>
      <c r="H27" s="16">
        <f t="shared" si="1"/>
        <v>42</v>
      </c>
      <c r="I27" s="16">
        <f t="shared" si="2"/>
        <v>66.8</v>
      </c>
      <c r="J27" s="24">
        <v>6</v>
      </c>
      <c r="K27" s="15"/>
      <c r="L27" s="23"/>
    </row>
    <row r="28" spans="1:12" ht="24" customHeight="1">
      <c r="A28" s="13" t="s">
        <v>33</v>
      </c>
      <c r="B28" s="12" t="s">
        <v>53</v>
      </c>
      <c r="C28" s="13" t="s">
        <v>66</v>
      </c>
      <c r="D28" s="17" t="s">
        <v>67</v>
      </c>
      <c r="E28" s="16">
        <v>64</v>
      </c>
      <c r="F28" s="16">
        <f t="shared" si="0"/>
        <v>25.6</v>
      </c>
      <c r="G28" s="16">
        <v>63.67</v>
      </c>
      <c r="H28" s="16">
        <f t="shared" si="1"/>
        <v>38.202</v>
      </c>
      <c r="I28" s="16">
        <f t="shared" si="2"/>
        <v>63.802</v>
      </c>
      <c r="J28" s="24">
        <v>7</v>
      </c>
      <c r="K28" s="15"/>
      <c r="L28" s="23"/>
    </row>
    <row r="29" spans="1:12" ht="24" customHeight="1">
      <c r="A29" s="13" t="s">
        <v>33</v>
      </c>
      <c r="B29" s="12" t="s">
        <v>53</v>
      </c>
      <c r="C29" s="13" t="s">
        <v>68</v>
      </c>
      <c r="D29" s="17" t="s">
        <v>69</v>
      </c>
      <c r="E29" s="16">
        <v>65</v>
      </c>
      <c r="F29" s="16">
        <f t="shared" si="0"/>
        <v>26</v>
      </c>
      <c r="G29" s="16">
        <v>62</v>
      </c>
      <c r="H29" s="16">
        <f t="shared" si="1"/>
        <v>37.199999999999996</v>
      </c>
      <c r="I29" s="16">
        <f t="shared" si="2"/>
        <v>63.199999999999996</v>
      </c>
      <c r="J29" s="24">
        <v>8</v>
      </c>
      <c r="K29" s="15"/>
      <c r="L29" s="23"/>
    </row>
    <row r="30" spans="1:12" ht="24" customHeight="1">
      <c r="A30" s="13" t="s">
        <v>33</v>
      </c>
      <c r="B30" s="12" t="s">
        <v>70</v>
      </c>
      <c r="C30" s="13" t="s">
        <v>71</v>
      </c>
      <c r="D30" s="17" t="s">
        <v>72</v>
      </c>
      <c r="E30" s="16">
        <v>85</v>
      </c>
      <c r="F30" s="16">
        <f t="shared" si="0"/>
        <v>34</v>
      </c>
      <c r="G30" s="16">
        <v>75.67</v>
      </c>
      <c r="H30" s="16">
        <f t="shared" si="1"/>
        <v>45.402</v>
      </c>
      <c r="I30" s="16">
        <f t="shared" si="2"/>
        <v>79.402</v>
      </c>
      <c r="J30" s="24">
        <v>1</v>
      </c>
      <c r="K30" s="22" t="s">
        <v>16</v>
      </c>
      <c r="L30" s="23"/>
    </row>
    <row r="31" spans="1:12" ht="24" customHeight="1">
      <c r="A31" s="13" t="s">
        <v>33</v>
      </c>
      <c r="B31" s="12" t="s">
        <v>70</v>
      </c>
      <c r="C31" s="13" t="s">
        <v>73</v>
      </c>
      <c r="D31" s="17" t="s">
        <v>74</v>
      </c>
      <c r="E31" s="16">
        <v>74</v>
      </c>
      <c r="F31" s="16">
        <f t="shared" si="0"/>
        <v>29.6</v>
      </c>
      <c r="G31" s="16">
        <v>79</v>
      </c>
      <c r="H31" s="16">
        <f t="shared" si="1"/>
        <v>47.4</v>
      </c>
      <c r="I31" s="16">
        <f t="shared" si="2"/>
        <v>77</v>
      </c>
      <c r="J31" s="24">
        <v>2</v>
      </c>
      <c r="K31" s="15"/>
      <c r="L31" s="23"/>
    </row>
    <row r="32" spans="1:12" ht="24" customHeight="1">
      <c r="A32" s="13" t="s">
        <v>33</v>
      </c>
      <c r="B32" s="12" t="s">
        <v>70</v>
      </c>
      <c r="C32" s="13" t="s">
        <v>75</v>
      </c>
      <c r="D32" s="17" t="s">
        <v>76</v>
      </c>
      <c r="E32" s="16">
        <v>79</v>
      </c>
      <c r="F32" s="16">
        <f t="shared" si="0"/>
        <v>31.6</v>
      </c>
      <c r="G32" s="18" t="s">
        <v>77</v>
      </c>
      <c r="H32" s="18" t="s">
        <v>77</v>
      </c>
      <c r="I32" s="18" t="s">
        <v>77</v>
      </c>
      <c r="J32" s="18" t="s">
        <v>77</v>
      </c>
      <c r="K32" s="15"/>
      <c r="L32" s="23"/>
    </row>
    <row r="33" spans="1:12" ht="24" customHeight="1">
      <c r="A33" s="13" t="s">
        <v>33</v>
      </c>
      <c r="B33" s="12" t="s">
        <v>78</v>
      </c>
      <c r="C33" s="13" t="s">
        <v>79</v>
      </c>
      <c r="D33" s="17" t="s">
        <v>80</v>
      </c>
      <c r="E33" s="15">
        <v>63</v>
      </c>
      <c r="F33" s="15">
        <f t="shared" si="0"/>
        <v>25.200000000000003</v>
      </c>
      <c r="G33" s="15">
        <v>86</v>
      </c>
      <c r="H33" s="15">
        <f aca="true" t="shared" si="3" ref="H33:H59">G33*0.6</f>
        <v>51.6</v>
      </c>
      <c r="I33" s="15">
        <f aca="true" t="shared" si="4" ref="I33:I59">F33+H33</f>
        <v>76.80000000000001</v>
      </c>
      <c r="J33" s="21">
        <v>1</v>
      </c>
      <c r="K33" s="22" t="s">
        <v>16</v>
      </c>
      <c r="L33" s="23"/>
    </row>
    <row r="34" spans="1:12" ht="24" customHeight="1">
      <c r="A34" s="13" t="s">
        <v>33</v>
      </c>
      <c r="B34" s="12" t="s">
        <v>78</v>
      </c>
      <c r="C34" s="13" t="s">
        <v>81</v>
      </c>
      <c r="D34" s="17" t="s">
        <v>82</v>
      </c>
      <c r="E34" s="15">
        <v>72</v>
      </c>
      <c r="F34" s="15">
        <f t="shared" si="0"/>
        <v>28.8</v>
      </c>
      <c r="G34" s="15">
        <v>77.33</v>
      </c>
      <c r="H34" s="15">
        <f t="shared" si="3"/>
        <v>46.397999999999996</v>
      </c>
      <c r="I34" s="15">
        <f t="shared" si="4"/>
        <v>75.198</v>
      </c>
      <c r="J34" s="21">
        <v>2</v>
      </c>
      <c r="K34" s="22" t="s">
        <v>16</v>
      </c>
      <c r="L34" s="23"/>
    </row>
    <row r="35" spans="1:12" ht="24" customHeight="1">
      <c r="A35" s="13" t="s">
        <v>33</v>
      </c>
      <c r="B35" s="12" t="s">
        <v>78</v>
      </c>
      <c r="C35" s="13" t="s">
        <v>83</v>
      </c>
      <c r="D35" s="17" t="s">
        <v>84</v>
      </c>
      <c r="E35" s="15">
        <v>73</v>
      </c>
      <c r="F35" s="15">
        <f t="shared" si="0"/>
        <v>29.200000000000003</v>
      </c>
      <c r="G35" s="15">
        <v>75.33</v>
      </c>
      <c r="H35" s="15">
        <f t="shared" si="3"/>
        <v>45.198</v>
      </c>
      <c r="I35" s="15">
        <f t="shared" si="4"/>
        <v>74.398</v>
      </c>
      <c r="J35" s="21">
        <v>3</v>
      </c>
      <c r="K35" s="15"/>
      <c r="L35" s="23"/>
    </row>
    <row r="36" spans="1:12" ht="24" customHeight="1">
      <c r="A36" s="13" t="s">
        <v>33</v>
      </c>
      <c r="B36" s="12" t="s">
        <v>78</v>
      </c>
      <c r="C36" s="13" t="s">
        <v>85</v>
      </c>
      <c r="D36" s="17" t="s">
        <v>86</v>
      </c>
      <c r="E36" s="15">
        <v>69</v>
      </c>
      <c r="F36" s="15">
        <f t="shared" si="0"/>
        <v>27.6</v>
      </c>
      <c r="G36" s="15">
        <v>76.33</v>
      </c>
      <c r="H36" s="15">
        <f t="shared" si="3"/>
        <v>45.797999999999995</v>
      </c>
      <c r="I36" s="15">
        <f t="shared" si="4"/>
        <v>73.398</v>
      </c>
      <c r="J36" s="21">
        <v>4</v>
      </c>
      <c r="K36" s="15"/>
      <c r="L36" s="23"/>
    </row>
    <row r="37" spans="1:12" ht="24" customHeight="1">
      <c r="A37" s="13" t="s">
        <v>33</v>
      </c>
      <c r="B37" s="12" t="s">
        <v>78</v>
      </c>
      <c r="C37" s="13" t="s">
        <v>87</v>
      </c>
      <c r="D37" s="17" t="s">
        <v>88</v>
      </c>
      <c r="E37" s="15">
        <v>72</v>
      </c>
      <c r="F37" s="15">
        <f t="shared" si="0"/>
        <v>28.8</v>
      </c>
      <c r="G37" s="15">
        <v>60</v>
      </c>
      <c r="H37" s="15">
        <f t="shared" si="3"/>
        <v>36</v>
      </c>
      <c r="I37" s="15">
        <f t="shared" si="4"/>
        <v>64.8</v>
      </c>
      <c r="J37" s="21">
        <v>5</v>
      </c>
      <c r="K37" s="15"/>
      <c r="L37" s="23"/>
    </row>
    <row r="38" spans="1:12" ht="24" customHeight="1">
      <c r="A38" s="13" t="s">
        <v>33</v>
      </c>
      <c r="B38" s="12" t="s">
        <v>78</v>
      </c>
      <c r="C38" s="13" t="s">
        <v>89</v>
      </c>
      <c r="D38" s="17" t="s">
        <v>90</v>
      </c>
      <c r="E38" s="15">
        <v>63</v>
      </c>
      <c r="F38" s="15">
        <f t="shared" si="0"/>
        <v>25.200000000000003</v>
      </c>
      <c r="G38" s="16">
        <v>0</v>
      </c>
      <c r="H38" s="16">
        <f t="shared" si="3"/>
        <v>0</v>
      </c>
      <c r="I38" s="15">
        <f t="shared" si="4"/>
        <v>25.200000000000003</v>
      </c>
      <c r="J38" s="21">
        <v>6</v>
      </c>
      <c r="K38" s="15"/>
      <c r="L38" s="23"/>
    </row>
    <row r="39" spans="1:12" ht="24" customHeight="1">
      <c r="A39" s="13" t="s">
        <v>33</v>
      </c>
      <c r="B39" s="12" t="s">
        <v>91</v>
      </c>
      <c r="C39" s="13" t="s">
        <v>92</v>
      </c>
      <c r="D39" s="17" t="s">
        <v>93</v>
      </c>
      <c r="E39" s="16">
        <v>66</v>
      </c>
      <c r="F39" s="16">
        <f t="shared" si="0"/>
        <v>26.400000000000002</v>
      </c>
      <c r="G39" s="16">
        <v>80.33</v>
      </c>
      <c r="H39" s="16">
        <f t="shared" si="3"/>
        <v>48.198</v>
      </c>
      <c r="I39" s="16">
        <f t="shared" si="4"/>
        <v>74.598</v>
      </c>
      <c r="J39" s="24">
        <v>1</v>
      </c>
      <c r="K39" s="22" t="s">
        <v>16</v>
      </c>
      <c r="L39" s="23"/>
    </row>
    <row r="40" spans="1:12" ht="24" customHeight="1">
      <c r="A40" s="13" t="s">
        <v>33</v>
      </c>
      <c r="B40" s="12" t="s">
        <v>91</v>
      </c>
      <c r="C40" s="13" t="s">
        <v>94</v>
      </c>
      <c r="D40" s="17" t="s">
        <v>95</v>
      </c>
      <c r="E40" s="16">
        <v>73</v>
      </c>
      <c r="F40" s="16">
        <f t="shared" si="0"/>
        <v>29.200000000000003</v>
      </c>
      <c r="G40" s="16">
        <v>74.67</v>
      </c>
      <c r="H40" s="16">
        <f t="shared" si="3"/>
        <v>44.802</v>
      </c>
      <c r="I40" s="16">
        <f t="shared" si="4"/>
        <v>74.00200000000001</v>
      </c>
      <c r="J40" s="24">
        <v>2</v>
      </c>
      <c r="K40" s="15"/>
      <c r="L40" s="23"/>
    </row>
    <row r="41" spans="1:12" ht="24" customHeight="1">
      <c r="A41" s="13" t="s">
        <v>33</v>
      </c>
      <c r="B41" s="12" t="s">
        <v>91</v>
      </c>
      <c r="C41" s="13" t="s">
        <v>96</v>
      </c>
      <c r="D41" s="17" t="s">
        <v>97</v>
      </c>
      <c r="E41" s="16">
        <v>68</v>
      </c>
      <c r="F41" s="16">
        <f t="shared" si="0"/>
        <v>27.200000000000003</v>
      </c>
      <c r="G41" s="16">
        <v>76</v>
      </c>
      <c r="H41" s="16">
        <f t="shared" si="3"/>
        <v>45.6</v>
      </c>
      <c r="I41" s="16">
        <f t="shared" si="4"/>
        <v>72.80000000000001</v>
      </c>
      <c r="J41" s="24">
        <v>3</v>
      </c>
      <c r="K41" s="15"/>
      <c r="L41" s="23"/>
    </row>
    <row r="42" spans="1:12" ht="24" customHeight="1">
      <c r="A42" s="13" t="s">
        <v>33</v>
      </c>
      <c r="B42" s="12" t="s">
        <v>98</v>
      </c>
      <c r="C42" s="13" t="s">
        <v>99</v>
      </c>
      <c r="D42" s="17" t="s">
        <v>100</v>
      </c>
      <c r="E42" s="15">
        <v>74</v>
      </c>
      <c r="F42" s="15">
        <f t="shared" si="0"/>
        <v>29.6</v>
      </c>
      <c r="G42" s="15">
        <v>80</v>
      </c>
      <c r="H42" s="15">
        <f t="shared" si="3"/>
        <v>48</v>
      </c>
      <c r="I42" s="15">
        <f t="shared" si="4"/>
        <v>77.6</v>
      </c>
      <c r="J42" s="21">
        <v>1</v>
      </c>
      <c r="K42" s="22" t="s">
        <v>16</v>
      </c>
      <c r="L42" s="23"/>
    </row>
    <row r="43" spans="1:12" ht="24" customHeight="1">
      <c r="A43" s="13" t="s">
        <v>33</v>
      </c>
      <c r="B43" s="12" t="s">
        <v>98</v>
      </c>
      <c r="C43" s="13" t="s">
        <v>101</v>
      </c>
      <c r="D43" s="17" t="s">
        <v>102</v>
      </c>
      <c r="E43" s="15">
        <v>64</v>
      </c>
      <c r="F43" s="15">
        <f t="shared" si="0"/>
        <v>25.6</v>
      </c>
      <c r="G43" s="15">
        <v>76.33</v>
      </c>
      <c r="H43" s="15">
        <f t="shared" si="3"/>
        <v>45.797999999999995</v>
      </c>
      <c r="I43" s="15">
        <f t="shared" si="4"/>
        <v>71.398</v>
      </c>
      <c r="J43" s="21">
        <v>2</v>
      </c>
      <c r="K43" s="15"/>
      <c r="L43" s="23"/>
    </row>
    <row r="44" spans="1:12" ht="24" customHeight="1">
      <c r="A44" s="13" t="s">
        <v>33</v>
      </c>
      <c r="B44" s="12" t="s">
        <v>98</v>
      </c>
      <c r="C44" s="13" t="s">
        <v>103</v>
      </c>
      <c r="D44" s="17" t="s">
        <v>104</v>
      </c>
      <c r="E44" s="15">
        <v>58</v>
      </c>
      <c r="F44" s="15">
        <f t="shared" si="0"/>
        <v>23.200000000000003</v>
      </c>
      <c r="G44" s="15">
        <v>77.33</v>
      </c>
      <c r="H44" s="15">
        <f t="shared" si="3"/>
        <v>46.397999999999996</v>
      </c>
      <c r="I44" s="15">
        <f t="shared" si="4"/>
        <v>69.598</v>
      </c>
      <c r="J44" s="21">
        <v>3</v>
      </c>
      <c r="K44" s="15"/>
      <c r="L44" s="23"/>
    </row>
    <row r="45" spans="1:12" ht="24" customHeight="1">
      <c r="A45" s="13" t="s">
        <v>105</v>
      </c>
      <c r="B45" s="12" t="s">
        <v>106</v>
      </c>
      <c r="C45" s="13" t="s">
        <v>107</v>
      </c>
      <c r="D45" s="17" t="s">
        <v>108</v>
      </c>
      <c r="E45" s="16">
        <v>74</v>
      </c>
      <c r="F45" s="16">
        <f t="shared" si="0"/>
        <v>29.6</v>
      </c>
      <c r="G45" s="16">
        <v>82.67</v>
      </c>
      <c r="H45" s="16">
        <f t="shared" si="3"/>
        <v>49.602</v>
      </c>
      <c r="I45" s="16">
        <f t="shared" si="4"/>
        <v>79.202</v>
      </c>
      <c r="J45" s="24">
        <v>1</v>
      </c>
      <c r="K45" s="22" t="s">
        <v>16</v>
      </c>
      <c r="L45" s="23"/>
    </row>
    <row r="46" spans="1:12" ht="24" customHeight="1">
      <c r="A46" s="13" t="s">
        <v>105</v>
      </c>
      <c r="B46" s="12" t="s">
        <v>106</v>
      </c>
      <c r="C46" s="13" t="s">
        <v>109</v>
      </c>
      <c r="D46" s="17" t="s">
        <v>110</v>
      </c>
      <c r="E46" s="16">
        <v>68</v>
      </c>
      <c r="F46" s="16">
        <f t="shared" si="0"/>
        <v>27.200000000000003</v>
      </c>
      <c r="G46" s="16">
        <v>84.33</v>
      </c>
      <c r="H46" s="16">
        <f t="shared" si="3"/>
        <v>50.598</v>
      </c>
      <c r="I46" s="16">
        <f t="shared" si="4"/>
        <v>77.798</v>
      </c>
      <c r="J46" s="24">
        <v>2</v>
      </c>
      <c r="K46" s="15"/>
      <c r="L46" s="23"/>
    </row>
    <row r="47" spans="1:12" ht="24" customHeight="1">
      <c r="A47" s="13" t="s">
        <v>105</v>
      </c>
      <c r="B47" s="12" t="s">
        <v>106</v>
      </c>
      <c r="C47" s="13" t="s">
        <v>111</v>
      </c>
      <c r="D47" s="17" t="s">
        <v>112</v>
      </c>
      <c r="E47" s="16">
        <v>68</v>
      </c>
      <c r="F47" s="16">
        <f t="shared" si="0"/>
        <v>27.200000000000003</v>
      </c>
      <c r="G47" s="16">
        <v>80.33</v>
      </c>
      <c r="H47" s="16">
        <f t="shared" si="3"/>
        <v>48.198</v>
      </c>
      <c r="I47" s="16">
        <f t="shared" si="4"/>
        <v>75.398</v>
      </c>
      <c r="J47" s="24">
        <v>3</v>
      </c>
      <c r="K47" s="15"/>
      <c r="L47" s="23"/>
    </row>
    <row r="48" spans="1:12" ht="24" customHeight="1">
      <c r="A48" s="13" t="s">
        <v>113</v>
      </c>
      <c r="B48" s="12" t="s">
        <v>114</v>
      </c>
      <c r="C48" s="13" t="s">
        <v>115</v>
      </c>
      <c r="D48" s="17" t="s">
        <v>116</v>
      </c>
      <c r="E48" s="15">
        <v>84</v>
      </c>
      <c r="F48" s="15">
        <f t="shared" si="0"/>
        <v>33.6</v>
      </c>
      <c r="G48" s="15">
        <v>74</v>
      </c>
      <c r="H48" s="15">
        <f t="shared" si="3"/>
        <v>44.4</v>
      </c>
      <c r="I48" s="15">
        <f t="shared" si="4"/>
        <v>78</v>
      </c>
      <c r="J48" s="21">
        <v>1</v>
      </c>
      <c r="K48" s="22" t="s">
        <v>16</v>
      </c>
      <c r="L48" s="23"/>
    </row>
    <row r="49" spans="1:12" ht="24" customHeight="1">
      <c r="A49" s="13" t="s">
        <v>113</v>
      </c>
      <c r="B49" s="12" t="s">
        <v>114</v>
      </c>
      <c r="C49" s="13" t="s">
        <v>117</v>
      </c>
      <c r="D49" s="17" t="s">
        <v>118</v>
      </c>
      <c r="E49" s="15">
        <v>79</v>
      </c>
      <c r="F49" s="15">
        <f t="shared" si="0"/>
        <v>31.6</v>
      </c>
      <c r="G49" s="15">
        <v>76.33</v>
      </c>
      <c r="H49" s="15">
        <f t="shared" si="3"/>
        <v>45.797999999999995</v>
      </c>
      <c r="I49" s="15">
        <f t="shared" si="4"/>
        <v>77.398</v>
      </c>
      <c r="J49" s="21">
        <v>2</v>
      </c>
      <c r="K49" s="22" t="s">
        <v>16</v>
      </c>
      <c r="L49" s="23"/>
    </row>
    <row r="50" spans="1:12" ht="24" customHeight="1">
      <c r="A50" s="13" t="s">
        <v>113</v>
      </c>
      <c r="B50" s="12" t="s">
        <v>114</v>
      </c>
      <c r="C50" s="13" t="s">
        <v>119</v>
      </c>
      <c r="D50" s="17" t="s">
        <v>120</v>
      </c>
      <c r="E50" s="15">
        <v>79</v>
      </c>
      <c r="F50" s="15">
        <f t="shared" si="0"/>
        <v>31.6</v>
      </c>
      <c r="G50" s="15">
        <v>74.67</v>
      </c>
      <c r="H50" s="15">
        <f t="shared" si="3"/>
        <v>44.802</v>
      </c>
      <c r="I50" s="15">
        <f t="shared" si="4"/>
        <v>76.402</v>
      </c>
      <c r="J50" s="21">
        <v>3</v>
      </c>
      <c r="K50" s="15"/>
      <c r="L50" s="23"/>
    </row>
    <row r="51" spans="1:12" ht="24" customHeight="1">
      <c r="A51" s="13" t="s">
        <v>113</v>
      </c>
      <c r="B51" s="12" t="s">
        <v>114</v>
      </c>
      <c r="C51" s="13" t="s">
        <v>121</v>
      </c>
      <c r="D51" s="17" t="s">
        <v>122</v>
      </c>
      <c r="E51" s="15">
        <v>76</v>
      </c>
      <c r="F51" s="15">
        <f t="shared" si="0"/>
        <v>30.400000000000002</v>
      </c>
      <c r="G51" s="15">
        <v>70.67</v>
      </c>
      <c r="H51" s="15">
        <f t="shared" si="3"/>
        <v>42.402</v>
      </c>
      <c r="I51" s="15">
        <f t="shared" si="4"/>
        <v>72.802</v>
      </c>
      <c r="J51" s="21">
        <v>4</v>
      </c>
      <c r="K51" s="15"/>
      <c r="L51" s="23"/>
    </row>
    <row r="52" spans="1:12" ht="24" customHeight="1">
      <c r="A52" s="13" t="s">
        <v>113</v>
      </c>
      <c r="B52" s="12" t="s">
        <v>114</v>
      </c>
      <c r="C52" s="13" t="s">
        <v>123</v>
      </c>
      <c r="D52" s="17" t="s">
        <v>124</v>
      </c>
      <c r="E52" s="15">
        <v>81</v>
      </c>
      <c r="F52" s="15">
        <f t="shared" si="0"/>
        <v>32.4</v>
      </c>
      <c r="G52" s="15">
        <v>65.67</v>
      </c>
      <c r="H52" s="15">
        <f t="shared" si="3"/>
        <v>39.402</v>
      </c>
      <c r="I52" s="15">
        <f t="shared" si="4"/>
        <v>71.80199999999999</v>
      </c>
      <c r="J52" s="21">
        <v>5</v>
      </c>
      <c r="K52" s="15"/>
      <c r="L52" s="23"/>
    </row>
    <row r="53" spans="1:12" ht="24" customHeight="1">
      <c r="A53" s="13" t="s">
        <v>113</v>
      </c>
      <c r="B53" s="12" t="s">
        <v>114</v>
      </c>
      <c r="C53" s="13" t="s">
        <v>125</v>
      </c>
      <c r="D53" s="17" t="s">
        <v>126</v>
      </c>
      <c r="E53" s="15">
        <v>78</v>
      </c>
      <c r="F53" s="15">
        <f t="shared" si="0"/>
        <v>31.200000000000003</v>
      </c>
      <c r="G53" s="15">
        <v>60.67</v>
      </c>
      <c r="H53" s="15">
        <f t="shared" si="3"/>
        <v>36.402</v>
      </c>
      <c r="I53" s="15">
        <f t="shared" si="4"/>
        <v>67.602</v>
      </c>
      <c r="J53" s="21">
        <v>6</v>
      </c>
      <c r="K53" s="15"/>
      <c r="L53" s="23"/>
    </row>
    <row r="54" spans="1:12" ht="24" customHeight="1">
      <c r="A54" s="13" t="s">
        <v>113</v>
      </c>
      <c r="B54" s="12" t="s">
        <v>127</v>
      </c>
      <c r="C54" s="13" t="s">
        <v>128</v>
      </c>
      <c r="D54" s="17" t="s">
        <v>129</v>
      </c>
      <c r="E54" s="16">
        <v>79</v>
      </c>
      <c r="F54" s="16">
        <f t="shared" si="0"/>
        <v>31.6</v>
      </c>
      <c r="G54" s="16">
        <v>76.67</v>
      </c>
      <c r="H54" s="16">
        <f t="shared" si="3"/>
        <v>46.002</v>
      </c>
      <c r="I54" s="16">
        <f t="shared" si="4"/>
        <v>77.602</v>
      </c>
      <c r="J54" s="24">
        <v>1</v>
      </c>
      <c r="K54" s="22" t="s">
        <v>16</v>
      </c>
      <c r="L54" s="23"/>
    </row>
    <row r="55" spans="1:12" ht="24" customHeight="1">
      <c r="A55" s="13" t="s">
        <v>113</v>
      </c>
      <c r="B55" s="12" t="s">
        <v>127</v>
      </c>
      <c r="C55" s="13" t="s">
        <v>130</v>
      </c>
      <c r="D55" s="17" t="s">
        <v>131</v>
      </c>
      <c r="E55" s="16">
        <v>77</v>
      </c>
      <c r="F55" s="16">
        <f t="shared" si="0"/>
        <v>30.8</v>
      </c>
      <c r="G55" s="16">
        <v>76.33</v>
      </c>
      <c r="H55" s="16">
        <f t="shared" si="3"/>
        <v>45.797999999999995</v>
      </c>
      <c r="I55" s="16">
        <f t="shared" si="4"/>
        <v>76.598</v>
      </c>
      <c r="J55" s="24">
        <v>2</v>
      </c>
      <c r="K55" s="22" t="s">
        <v>16</v>
      </c>
      <c r="L55" s="23"/>
    </row>
    <row r="56" spans="1:12" ht="24" customHeight="1">
      <c r="A56" s="13" t="s">
        <v>113</v>
      </c>
      <c r="B56" s="12" t="s">
        <v>127</v>
      </c>
      <c r="C56" s="13" t="s">
        <v>132</v>
      </c>
      <c r="D56" s="17" t="s">
        <v>133</v>
      </c>
      <c r="E56" s="16">
        <v>79</v>
      </c>
      <c r="F56" s="16">
        <f t="shared" si="0"/>
        <v>31.6</v>
      </c>
      <c r="G56" s="16">
        <v>73.67</v>
      </c>
      <c r="H56" s="16">
        <f t="shared" si="3"/>
        <v>44.202</v>
      </c>
      <c r="I56" s="16">
        <f t="shared" si="4"/>
        <v>75.80199999999999</v>
      </c>
      <c r="J56" s="24">
        <v>3</v>
      </c>
      <c r="K56" s="15"/>
      <c r="L56" s="23"/>
    </row>
    <row r="57" spans="1:12" ht="24" customHeight="1">
      <c r="A57" s="13" t="s">
        <v>113</v>
      </c>
      <c r="B57" s="12" t="s">
        <v>127</v>
      </c>
      <c r="C57" s="13" t="s">
        <v>134</v>
      </c>
      <c r="D57" s="17" t="s">
        <v>135</v>
      </c>
      <c r="E57" s="16">
        <v>78</v>
      </c>
      <c r="F57" s="16">
        <f t="shared" si="0"/>
        <v>31.200000000000003</v>
      </c>
      <c r="G57" s="16">
        <v>72</v>
      </c>
      <c r="H57" s="16">
        <f t="shared" si="3"/>
        <v>43.199999999999996</v>
      </c>
      <c r="I57" s="16">
        <f t="shared" si="4"/>
        <v>74.4</v>
      </c>
      <c r="J57" s="24">
        <v>4</v>
      </c>
      <c r="K57" s="15"/>
      <c r="L57" s="23"/>
    </row>
    <row r="58" spans="1:12" ht="24" customHeight="1">
      <c r="A58" s="13" t="s">
        <v>113</v>
      </c>
      <c r="B58" s="12" t="s">
        <v>127</v>
      </c>
      <c r="C58" s="13" t="s">
        <v>136</v>
      </c>
      <c r="D58" s="17" t="s">
        <v>137</v>
      </c>
      <c r="E58" s="16">
        <v>77</v>
      </c>
      <c r="F58" s="16">
        <f t="shared" si="0"/>
        <v>30.8</v>
      </c>
      <c r="G58" s="16">
        <v>72.33</v>
      </c>
      <c r="H58" s="16">
        <f t="shared" si="3"/>
        <v>43.397999999999996</v>
      </c>
      <c r="I58" s="16">
        <f t="shared" si="4"/>
        <v>74.198</v>
      </c>
      <c r="J58" s="24">
        <v>5</v>
      </c>
      <c r="K58" s="15"/>
      <c r="L58" s="23"/>
    </row>
    <row r="59" spans="1:12" ht="24" customHeight="1">
      <c r="A59" s="13" t="s">
        <v>113</v>
      </c>
      <c r="B59" s="12" t="s">
        <v>127</v>
      </c>
      <c r="C59" s="13" t="s">
        <v>138</v>
      </c>
      <c r="D59" s="17" t="s">
        <v>139</v>
      </c>
      <c r="E59" s="16">
        <v>77</v>
      </c>
      <c r="F59" s="16">
        <f t="shared" si="0"/>
        <v>30.8</v>
      </c>
      <c r="G59" s="16">
        <v>63.67</v>
      </c>
      <c r="H59" s="16">
        <f t="shared" si="3"/>
        <v>38.202</v>
      </c>
      <c r="I59" s="16">
        <f t="shared" si="4"/>
        <v>69.002</v>
      </c>
      <c r="J59" s="24">
        <v>6</v>
      </c>
      <c r="K59" s="15"/>
      <c r="L59" s="23"/>
    </row>
  </sheetData>
  <sheetProtection/>
  <mergeCells count="1">
    <mergeCell ref="A1:K1"/>
  </mergeCells>
  <printOptions horizontalCentered="1"/>
  <pageMargins left="0.39305555555555555" right="0.39305555555555555" top="0.7868055555555555" bottom="0.7868055555555555" header="0.5" footer="0.5"/>
  <pageSetup cellComments="asDisplayed" firstPageNumber="1" useFirstPageNumber="1" horizontalDpi="600" verticalDpi="600" orientation="portrait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李昕</cp:lastModifiedBy>
  <dcterms:created xsi:type="dcterms:W3CDTF">2020-08-06T06:55:21Z</dcterms:created>
  <dcterms:modified xsi:type="dcterms:W3CDTF">2020-08-31T00:47:07Z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