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0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<sst xmlns="http://schemas.openxmlformats.org/spreadsheetml/2006/main" count="165" uniqueCount="97">
  <si>
    <t>闻喜县2020年公开招募“三支一扶”总成绩花名册</t>
  </si>
  <si>
    <t>单位</t>
  </si>
  <si>
    <t>姓名</t>
  </si>
  <si>
    <t>性别</t>
  </si>
  <si>
    <t>类型</t>
  </si>
  <si>
    <t>准考证号</t>
  </si>
  <si>
    <t>笔试</t>
  </si>
  <si>
    <t>面试</t>
  </si>
  <si>
    <t>总成绩</t>
  </si>
  <si>
    <t>排队</t>
  </si>
  <si>
    <t>备注</t>
  </si>
  <si>
    <t>笔试成绩</t>
  </si>
  <si>
    <t>60%折算</t>
  </si>
  <si>
    <t>面试顺序号</t>
  </si>
  <si>
    <t>面试成绩</t>
  </si>
  <si>
    <t>40%折算</t>
  </si>
  <si>
    <t>果蔬蚕桑工作站</t>
  </si>
  <si>
    <t>段荣</t>
  </si>
  <si>
    <t>女</t>
  </si>
  <si>
    <t>非支教</t>
  </si>
  <si>
    <t>93127020324</t>
  </si>
  <si>
    <t>06</t>
  </si>
  <si>
    <t>★</t>
  </si>
  <si>
    <t>裴冰倩</t>
  </si>
  <si>
    <t>93127010625</t>
  </si>
  <si>
    <t>01</t>
  </si>
  <si>
    <t>贾毅凡</t>
  </si>
  <si>
    <t>男</t>
  </si>
  <si>
    <t>93127041921</t>
  </si>
  <si>
    <t>仲裁委员会</t>
  </si>
  <si>
    <t>杨佩</t>
  </si>
  <si>
    <t>93127041911</t>
  </si>
  <si>
    <t>05</t>
  </si>
  <si>
    <t>张腾</t>
  </si>
  <si>
    <t>93127022214</t>
  </si>
  <si>
    <t>04</t>
  </si>
  <si>
    <t>水务科技推广站</t>
  </si>
  <si>
    <t>胡斯童</t>
  </si>
  <si>
    <t>93127022712</t>
  </si>
  <si>
    <t>种子管理站</t>
  </si>
  <si>
    <t>孙斌</t>
  </si>
  <si>
    <t>93127043030</t>
  </si>
  <si>
    <t>08</t>
  </si>
  <si>
    <t>张明琪</t>
  </si>
  <si>
    <t>93127021611</t>
  </si>
  <si>
    <t>07</t>
  </si>
  <si>
    <t>翟少杰</t>
  </si>
  <si>
    <t>93127032318</t>
  </si>
  <si>
    <t>02</t>
  </si>
  <si>
    <t>仲裁委员会
研究生专技1</t>
  </si>
  <si>
    <t>张潇潇</t>
  </si>
  <si>
    <t>93127042518</t>
  </si>
  <si>
    <t>09</t>
  </si>
  <si>
    <t>李倩倩</t>
  </si>
  <si>
    <t>93127012523</t>
  </si>
  <si>
    <t>03</t>
  </si>
  <si>
    <t>郭毓</t>
  </si>
  <si>
    <t>93127032305</t>
  </si>
  <si>
    <t>东镇南街小学
专技1</t>
  </si>
  <si>
    <t>卢鹏丽</t>
  </si>
  <si>
    <t>支教</t>
  </si>
  <si>
    <t>93127021211</t>
  </si>
  <si>
    <t>赵聪</t>
  </si>
  <si>
    <t>93127012219</t>
  </si>
  <si>
    <t>10</t>
  </si>
  <si>
    <t>郭柯灵</t>
  </si>
  <si>
    <t>93127020311</t>
  </si>
  <si>
    <t>东镇南街小学
专技2</t>
  </si>
  <si>
    <t>马怡娜</t>
  </si>
  <si>
    <t>15</t>
  </si>
  <si>
    <t>赵碧茹</t>
  </si>
  <si>
    <t>13</t>
  </si>
  <si>
    <t>潘美晶</t>
  </si>
  <si>
    <t>14</t>
  </si>
  <si>
    <t>后宫中心校</t>
  </si>
  <si>
    <t>李旭媛</t>
  </si>
  <si>
    <t>93127033804</t>
  </si>
  <si>
    <t>孙小昆</t>
  </si>
  <si>
    <t>93127042211</t>
  </si>
  <si>
    <t>刘雄草</t>
  </si>
  <si>
    <t>93127041116</t>
  </si>
  <si>
    <t>东镇中心校</t>
  </si>
  <si>
    <t>杨乐乐</t>
  </si>
  <si>
    <t>93127010622</t>
  </si>
  <si>
    <t>11</t>
  </si>
  <si>
    <t>张倩瑜</t>
  </si>
  <si>
    <t>93127033517</t>
  </si>
  <si>
    <t>李瑞</t>
  </si>
  <si>
    <t>93127032102</t>
  </si>
  <si>
    <t>12</t>
  </si>
  <si>
    <t>礼元中心校</t>
  </si>
  <si>
    <t>文静</t>
  </si>
  <si>
    <t>93127012217</t>
  </si>
  <si>
    <t>张苗苗</t>
  </si>
  <si>
    <t>93127042526</t>
  </si>
  <si>
    <t>赵旭红</t>
  </si>
  <si>
    <t>93127020114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</si>
</sst>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29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宋体"/>
      <charset val="134"/>
    </font>
    <font>
      <sz val="14"/>
      <color rgb="FFFF0000"/>
      <name val="宋体"/>
      <charset val="134"/>
    </font>
    <font>
      <sz val="14"/>
      <color rgb="FFFF0000"/>
      <name val="仿宋"/>
      <charset val="134"/>
    </font>
    <font>
      <sz val="14"/>
      <name val="宋体"/>
      <charset val="134"/>
    </font>
    <font>
      <sz val="14"/>
      <name val="仿宋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28" fillId="14" borderId="13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76" fontId="1" fillId="0" borderId="3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NumberFormat="1" applyFont="1" applyFill="1" applyBorder="1" applyAlignment="1" quotePrefix="1">
      <alignment horizontal="center" vertical="center"/>
    </xf>
    <xf numFmtId="0" fontId="6" fillId="0" borderId="3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tabSelected="1" workbookViewId="0">
      <selection activeCell="B20" sqref="B20"/>
    </sheetView>
  </sheetViews>
  <sheetFormatPr defaultColWidth="9" defaultRowHeight="13.5"/>
  <cols>
    <col min="1" max="1" width="9" style="5"/>
    <col min="2" max="2" width="9.5" style="6" customWidth="1"/>
    <col min="3" max="3" width="6.5" style="6" customWidth="1"/>
    <col min="4" max="4" width="9.25" style="6" customWidth="1"/>
    <col min="5" max="5" width="16.125" style="6" customWidth="1"/>
    <col min="6" max="6" width="12" style="6" customWidth="1"/>
    <col min="7" max="7" width="11.125" style="7" customWidth="1"/>
    <col min="8" max="8" width="14" style="8" customWidth="1"/>
    <col min="9" max="9" width="12.125" style="7" customWidth="1"/>
    <col min="10" max="10" width="11.125" style="7" customWidth="1"/>
    <col min="11" max="11" width="8.5" style="9" customWidth="1"/>
    <col min="12" max="13" width="7.125" style="6" customWidth="1"/>
    <col min="14" max="16384" width="9" style="6"/>
  </cols>
  <sheetData>
    <row r="1" ht="51" customHeight="1" spans="2:16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7"/>
      <c r="O1" s="27"/>
      <c r="P1" s="27"/>
    </row>
    <row r="2" s="1" customFormat="1" ht="39.95" customHeight="1" spans="1:13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/>
      <c r="H2" s="12" t="s">
        <v>7</v>
      </c>
      <c r="I2" s="12"/>
      <c r="J2" s="12"/>
      <c r="K2" s="28" t="s">
        <v>8</v>
      </c>
      <c r="L2" s="12" t="s">
        <v>9</v>
      </c>
      <c r="M2" s="12" t="s">
        <v>10</v>
      </c>
    </row>
    <row r="3" s="1" customFormat="1" ht="38.1" customHeight="1" spans="1:13">
      <c r="A3" s="11"/>
      <c r="B3" s="12"/>
      <c r="C3" s="12"/>
      <c r="D3" s="12"/>
      <c r="E3" s="12"/>
      <c r="F3" s="12" t="s">
        <v>11</v>
      </c>
      <c r="G3" s="13" t="s">
        <v>12</v>
      </c>
      <c r="H3" s="14" t="s">
        <v>13</v>
      </c>
      <c r="I3" s="13" t="s">
        <v>14</v>
      </c>
      <c r="J3" s="13" t="s">
        <v>15</v>
      </c>
      <c r="K3" s="28"/>
      <c r="L3" s="12"/>
      <c r="M3" s="12"/>
    </row>
    <row r="4" s="2" customFormat="1" ht="48" customHeight="1" spans="1:13">
      <c r="A4" s="15" t="s">
        <v>16</v>
      </c>
      <c r="B4" s="33" t="s">
        <v>17</v>
      </c>
      <c r="C4" s="17" t="s">
        <v>18</v>
      </c>
      <c r="D4" s="17" t="s">
        <v>19</v>
      </c>
      <c r="E4" s="33" t="s">
        <v>20</v>
      </c>
      <c r="F4" s="16">
        <v>58.4</v>
      </c>
      <c r="G4" s="18">
        <f>F4*0.6</f>
        <v>35.04</v>
      </c>
      <c r="H4" s="19" t="s">
        <v>21</v>
      </c>
      <c r="I4" s="18">
        <v>87.8</v>
      </c>
      <c r="J4" s="18">
        <f>I4*0.4</f>
        <v>35.12</v>
      </c>
      <c r="K4" s="29">
        <f>G4+J4</f>
        <v>70.16</v>
      </c>
      <c r="L4" s="17">
        <v>1</v>
      </c>
      <c r="M4" s="17" t="s">
        <v>22</v>
      </c>
    </row>
    <row r="5" s="2" customFormat="1" ht="48" customHeight="1" spans="1:13">
      <c r="A5" s="20"/>
      <c r="B5" s="34" t="s">
        <v>23</v>
      </c>
      <c r="C5" s="22" t="s">
        <v>18</v>
      </c>
      <c r="D5" s="22" t="s">
        <v>19</v>
      </c>
      <c r="E5" s="34" t="s">
        <v>24</v>
      </c>
      <c r="F5" s="21">
        <v>58.5</v>
      </c>
      <c r="G5" s="23">
        <f t="shared" ref="G5:G35" si="0">F5*0.6</f>
        <v>35.1</v>
      </c>
      <c r="H5" s="24" t="s">
        <v>25</v>
      </c>
      <c r="I5" s="23">
        <v>87.58</v>
      </c>
      <c r="J5" s="23">
        <f>I5*0.4</f>
        <v>35.032</v>
      </c>
      <c r="K5" s="30">
        <f t="shared" ref="K5:K6" si="1">G5+J5</f>
        <v>70.132</v>
      </c>
      <c r="L5" s="22">
        <v>2</v>
      </c>
      <c r="M5" s="31"/>
    </row>
    <row r="6" s="2" customFormat="1" ht="48" customHeight="1" spans="1:13">
      <c r="A6" s="25"/>
      <c r="B6" s="34" t="s">
        <v>26</v>
      </c>
      <c r="C6" s="22" t="s">
        <v>27</v>
      </c>
      <c r="D6" s="22" t="s">
        <v>19</v>
      </c>
      <c r="E6" s="34" t="s">
        <v>28</v>
      </c>
      <c r="F6" s="21">
        <v>50.2</v>
      </c>
      <c r="G6" s="23">
        <f t="shared" si="0"/>
        <v>30.12</v>
      </c>
      <c r="H6" s="24">
        <v>12</v>
      </c>
      <c r="I6" s="23">
        <v>83.6</v>
      </c>
      <c r="J6" s="23">
        <f t="shared" ref="J6" si="2">I6*0.4</f>
        <v>33.44</v>
      </c>
      <c r="K6" s="30">
        <f t="shared" si="1"/>
        <v>63.56</v>
      </c>
      <c r="L6" s="22">
        <v>3</v>
      </c>
      <c r="M6" s="22"/>
    </row>
    <row r="7" s="2" customFormat="1" ht="24.95" customHeight="1" spans="1:1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="2" customFormat="1" ht="48" customHeight="1" spans="1:13">
      <c r="A8" s="11" t="s">
        <v>29</v>
      </c>
      <c r="B8" s="33" t="s">
        <v>30</v>
      </c>
      <c r="C8" s="17" t="s">
        <v>27</v>
      </c>
      <c r="D8" s="17" t="s">
        <v>19</v>
      </c>
      <c r="E8" s="33" t="s">
        <v>31</v>
      </c>
      <c r="F8" s="16">
        <v>68</v>
      </c>
      <c r="G8" s="18">
        <f>F8*0.6</f>
        <v>40.8</v>
      </c>
      <c r="H8" s="19" t="s">
        <v>32</v>
      </c>
      <c r="I8" s="18">
        <v>90.96</v>
      </c>
      <c r="J8" s="18">
        <f>I8*0.4</f>
        <v>36.384</v>
      </c>
      <c r="K8" s="29">
        <f>G8+J8</f>
        <v>77.184</v>
      </c>
      <c r="L8" s="17">
        <v>1</v>
      </c>
      <c r="M8" s="32" t="s">
        <v>22</v>
      </c>
    </row>
    <row r="9" s="2" customFormat="1" ht="48" customHeight="1" spans="1:13">
      <c r="A9" s="11"/>
      <c r="B9" s="34" t="s">
        <v>33</v>
      </c>
      <c r="C9" s="22" t="s">
        <v>27</v>
      </c>
      <c r="D9" s="22" t="s">
        <v>19</v>
      </c>
      <c r="E9" s="34" t="s">
        <v>34</v>
      </c>
      <c r="F9" s="21">
        <v>67.6</v>
      </c>
      <c r="G9" s="23">
        <f>F9*0.6</f>
        <v>40.56</v>
      </c>
      <c r="H9" s="24" t="s">
        <v>35</v>
      </c>
      <c r="I9" s="23">
        <v>84.32</v>
      </c>
      <c r="J9" s="23">
        <f>I9*0.4</f>
        <v>33.728</v>
      </c>
      <c r="K9" s="30">
        <f>G9+J9</f>
        <v>74.288</v>
      </c>
      <c r="L9" s="22">
        <v>2</v>
      </c>
      <c r="M9" s="22"/>
    </row>
    <row r="10" s="2" customFormat="1" ht="24.95" customHeight="1" spans="1:1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="2" customFormat="1" ht="48" customHeight="1" spans="1:13">
      <c r="A11" s="26" t="s">
        <v>36</v>
      </c>
      <c r="B11" s="33" t="s">
        <v>37</v>
      </c>
      <c r="C11" s="17" t="s">
        <v>18</v>
      </c>
      <c r="D11" s="17" t="s">
        <v>19</v>
      </c>
      <c r="E11" s="33" t="s">
        <v>38</v>
      </c>
      <c r="F11" s="16">
        <v>66.4</v>
      </c>
      <c r="G11" s="18">
        <f>F11*0.6</f>
        <v>39.84</v>
      </c>
      <c r="H11" s="19">
        <v>10</v>
      </c>
      <c r="I11" s="18">
        <v>90.04</v>
      </c>
      <c r="J11" s="18">
        <f>I11*0.4</f>
        <v>36.016</v>
      </c>
      <c r="K11" s="29">
        <f>G11+J11</f>
        <v>75.856</v>
      </c>
      <c r="L11" s="17">
        <v>1</v>
      </c>
      <c r="M11" s="32" t="s">
        <v>22</v>
      </c>
    </row>
    <row r="12" s="2" customFormat="1" ht="48" customHeight="1" spans="1:13">
      <c r="A12" s="15" t="s">
        <v>39</v>
      </c>
      <c r="B12" s="33" t="s">
        <v>40</v>
      </c>
      <c r="C12" s="17" t="s">
        <v>27</v>
      </c>
      <c r="D12" s="17" t="s">
        <v>19</v>
      </c>
      <c r="E12" s="33" t="s">
        <v>41</v>
      </c>
      <c r="F12" s="16">
        <v>61.8</v>
      </c>
      <c r="G12" s="18">
        <f>F12*0.6</f>
        <v>37.08</v>
      </c>
      <c r="H12" s="19" t="s">
        <v>42</v>
      </c>
      <c r="I12" s="18">
        <v>91.02</v>
      </c>
      <c r="J12" s="18">
        <f>I12*0.4</f>
        <v>36.408</v>
      </c>
      <c r="K12" s="29">
        <f>G12+J12</f>
        <v>73.488</v>
      </c>
      <c r="L12" s="17">
        <v>1</v>
      </c>
      <c r="M12" s="17" t="s">
        <v>22</v>
      </c>
    </row>
    <row r="13" s="2" customFormat="1" ht="48" customHeight="1" spans="1:13">
      <c r="A13" s="20"/>
      <c r="B13" s="34" t="s">
        <v>43</v>
      </c>
      <c r="C13" s="22" t="s">
        <v>27</v>
      </c>
      <c r="D13" s="22" t="s">
        <v>19</v>
      </c>
      <c r="E13" s="34" t="s">
        <v>44</v>
      </c>
      <c r="F13" s="21">
        <v>64.2</v>
      </c>
      <c r="G13" s="23">
        <f>F13*0.6</f>
        <v>38.52</v>
      </c>
      <c r="H13" s="24" t="s">
        <v>45</v>
      </c>
      <c r="I13" s="23">
        <v>83.56</v>
      </c>
      <c r="J13" s="23">
        <f>I13*0.4</f>
        <v>33.424</v>
      </c>
      <c r="K13" s="30">
        <f>G13+J13</f>
        <v>71.944</v>
      </c>
      <c r="L13" s="22">
        <v>2</v>
      </c>
      <c r="M13" s="22"/>
    </row>
    <row r="14" s="2" customFormat="1" ht="48" customHeight="1" spans="1:13">
      <c r="A14" s="25"/>
      <c r="B14" s="34" t="s">
        <v>46</v>
      </c>
      <c r="C14" s="22" t="s">
        <v>27</v>
      </c>
      <c r="D14" s="22" t="s">
        <v>19</v>
      </c>
      <c r="E14" s="34" t="s">
        <v>47</v>
      </c>
      <c r="F14" s="21">
        <v>60</v>
      </c>
      <c r="G14" s="23">
        <f>F14*0.6</f>
        <v>36</v>
      </c>
      <c r="H14" s="24" t="s">
        <v>48</v>
      </c>
      <c r="I14" s="23">
        <v>84.54</v>
      </c>
      <c r="J14" s="23">
        <f>I14*0.4</f>
        <v>33.816</v>
      </c>
      <c r="K14" s="30">
        <f>G14+J14</f>
        <v>69.816</v>
      </c>
      <c r="L14" s="22">
        <v>3</v>
      </c>
      <c r="M14" s="22"/>
    </row>
    <row r="15" s="2" customFormat="1" ht="21.75" customHeight="1" spans="1:1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="2" customFormat="1" ht="48" customHeight="1" spans="1:13">
      <c r="A16" s="15" t="s">
        <v>49</v>
      </c>
      <c r="B16" s="33" t="s">
        <v>50</v>
      </c>
      <c r="C16" s="17" t="s">
        <v>18</v>
      </c>
      <c r="D16" s="17" t="s">
        <v>19</v>
      </c>
      <c r="E16" s="33" t="s">
        <v>51</v>
      </c>
      <c r="F16" s="16">
        <v>65.2</v>
      </c>
      <c r="G16" s="18">
        <f t="shared" ref="G16:G20" si="3">F16*0.6</f>
        <v>39.12</v>
      </c>
      <c r="H16" s="19" t="s">
        <v>52</v>
      </c>
      <c r="I16" s="18">
        <v>89.42</v>
      </c>
      <c r="J16" s="18">
        <f>I16*0.4</f>
        <v>35.768</v>
      </c>
      <c r="K16" s="29">
        <f>G16+J16</f>
        <v>74.888</v>
      </c>
      <c r="L16" s="17">
        <v>1</v>
      </c>
      <c r="M16" s="17" t="s">
        <v>22</v>
      </c>
    </row>
    <row r="17" s="2" customFormat="1" ht="48" customHeight="1" spans="1:13">
      <c r="A17" s="20"/>
      <c r="B17" s="34" t="s">
        <v>53</v>
      </c>
      <c r="C17" s="22" t="s">
        <v>18</v>
      </c>
      <c r="D17" s="22" t="s">
        <v>19</v>
      </c>
      <c r="E17" s="34" t="s">
        <v>54</v>
      </c>
      <c r="F17" s="21">
        <v>62.2</v>
      </c>
      <c r="G17" s="23">
        <f t="shared" si="3"/>
        <v>37.32</v>
      </c>
      <c r="H17" s="14" t="s">
        <v>55</v>
      </c>
      <c r="I17" s="13">
        <v>90.9</v>
      </c>
      <c r="J17" s="23">
        <f>I17*0.4</f>
        <v>36.36</v>
      </c>
      <c r="K17" s="30">
        <f>G17+J17</f>
        <v>73.68</v>
      </c>
      <c r="L17" s="12">
        <v>2</v>
      </c>
      <c r="M17" s="22"/>
    </row>
    <row r="18" s="3" customFormat="1" ht="48" customHeight="1" spans="1:13">
      <c r="A18" s="25"/>
      <c r="B18" s="34" t="s">
        <v>56</v>
      </c>
      <c r="C18" s="22" t="s">
        <v>18</v>
      </c>
      <c r="D18" s="22" t="s">
        <v>19</v>
      </c>
      <c r="E18" s="34" t="s">
        <v>57</v>
      </c>
      <c r="F18" s="21">
        <v>63.2</v>
      </c>
      <c r="G18" s="23">
        <f t="shared" ref="G18" si="4">F18*0.6</f>
        <v>37.92</v>
      </c>
      <c r="H18" s="24">
        <v>11</v>
      </c>
      <c r="I18" s="23">
        <v>87.38</v>
      </c>
      <c r="J18" s="23">
        <f>I18*0.4</f>
        <v>34.952</v>
      </c>
      <c r="K18" s="30">
        <f>G18+J18</f>
        <v>72.872</v>
      </c>
      <c r="L18" s="22">
        <v>3</v>
      </c>
      <c r="M18" s="12"/>
    </row>
    <row r="19" s="4" customFormat="1" ht="47.1" customHeight="1" spans="1:13">
      <c r="A19" s="11" t="s">
        <v>58</v>
      </c>
      <c r="B19" s="33" t="s">
        <v>59</v>
      </c>
      <c r="C19" s="17" t="s">
        <v>18</v>
      </c>
      <c r="D19" s="17" t="s">
        <v>60</v>
      </c>
      <c r="E19" s="33" t="s">
        <v>61</v>
      </c>
      <c r="F19" s="16">
        <v>64.6</v>
      </c>
      <c r="G19" s="18">
        <f t="shared" si="3"/>
        <v>38.76</v>
      </c>
      <c r="H19" s="19" t="s">
        <v>35</v>
      </c>
      <c r="I19" s="18">
        <v>91.62</v>
      </c>
      <c r="J19" s="18">
        <f t="shared" ref="J19:J35" si="5">I19*0.4</f>
        <v>36.648</v>
      </c>
      <c r="K19" s="29">
        <f t="shared" ref="K19:K35" si="6">G19+J19</f>
        <v>75.408</v>
      </c>
      <c r="L19" s="17">
        <v>1</v>
      </c>
      <c r="M19" s="17" t="s">
        <v>22</v>
      </c>
    </row>
    <row r="20" s="2" customFormat="1" ht="47.1" customHeight="1" spans="1:13">
      <c r="A20" s="11"/>
      <c r="B20" s="34" t="s">
        <v>62</v>
      </c>
      <c r="C20" s="22" t="s">
        <v>18</v>
      </c>
      <c r="D20" s="22" t="s">
        <v>60</v>
      </c>
      <c r="E20" s="34" t="s">
        <v>63</v>
      </c>
      <c r="F20" s="21">
        <v>63.6</v>
      </c>
      <c r="G20" s="23">
        <f t="shared" si="3"/>
        <v>38.16</v>
      </c>
      <c r="H20" s="24" t="s">
        <v>64</v>
      </c>
      <c r="I20" s="23">
        <v>92.82</v>
      </c>
      <c r="J20" s="23">
        <f t="shared" si="5"/>
        <v>37.128</v>
      </c>
      <c r="K20" s="30">
        <f t="shared" ref="K20" si="7">G20+J20</f>
        <v>75.288</v>
      </c>
      <c r="L20" s="22">
        <v>2</v>
      </c>
      <c r="M20" s="22"/>
    </row>
    <row r="21" s="2" customFormat="1" ht="47.1" customHeight="1" spans="1:13">
      <c r="A21" s="11"/>
      <c r="B21" s="34" t="s">
        <v>65</v>
      </c>
      <c r="C21" s="22" t="s">
        <v>18</v>
      </c>
      <c r="D21" s="22" t="s">
        <v>60</v>
      </c>
      <c r="E21" s="34" t="s">
        <v>66</v>
      </c>
      <c r="F21" s="21">
        <v>63.7</v>
      </c>
      <c r="G21" s="23">
        <f t="shared" ref="G21" si="8">F21*0.6</f>
        <v>38.22</v>
      </c>
      <c r="H21" s="24" t="s">
        <v>45</v>
      </c>
      <c r="I21" s="23">
        <v>89.58</v>
      </c>
      <c r="J21" s="23">
        <f t="shared" ref="J21" si="9">I21*0.4</f>
        <v>35.832</v>
      </c>
      <c r="K21" s="30">
        <f t="shared" ref="K21" si="10">G21+J21</f>
        <v>74.052</v>
      </c>
      <c r="L21" s="22">
        <v>3</v>
      </c>
      <c r="M21" s="22"/>
    </row>
    <row r="22" s="2" customFormat="1" ht="25.5" customHeight="1" spans="1:1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="2" customFormat="1" ht="47.1" customHeight="1" spans="1:13">
      <c r="A23" s="11" t="s">
        <v>67</v>
      </c>
      <c r="B23" s="33" t="s">
        <v>68</v>
      </c>
      <c r="C23" s="17" t="s">
        <v>18</v>
      </c>
      <c r="D23" s="17" t="s">
        <v>60</v>
      </c>
      <c r="E23" s="16">
        <v>93127041316</v>
      </c>
      <c r="F23" s="16">
        <v>67.8</v>
      </c>
      <c r="G23" s="18">
        <f>F23*0.6</f>
        <v>40.68</v>
      </c>
      <c r="H23" s="19" t="s">
        <v>69</v>
      </c>
      <c r="I23" s="18">
        <v>90.98</v>
      </c>
      <c r="J23" s="18">
        <f t="shared" si="5"/>
        <v>36.392</v>
      </c>
      <c r="K23" s="29">
        <f t="shared" si="6"/>
        <v>77.072</v>
      </c>
      <c r="L23" s="17">
        <v>1</v>
      </c>
      <c r="M23" s="17" t="s">
        <v>22</v>
      </c>
    </row>
    <row r="24" s="2" customFormat="1" ht="47.1" customHeight="1" spans="1:13">
      <c r="A24" s="11"/>
      <c r="B24" s="34" t="s">
        <v>70</v>
      </c>
      <c r="C24" s="22" t="s">
        <v>18</v>
      </c>
      <c r="D24" s="22" t="s">
        <v>60</v>
      </c>
      <c r="E24" s="21">
        <v>93127033021</v>
      </c>
      <c r="F24" s="21">
        <v>66.4</v>
      </c>
      <c r="G24" s="23">
        <f>F24*0.6</f>
        <v>39.84</v>
      </c>
      <c r="H24" s="24" t="s">
        <v>71</v>
      </c>
      <c r="I24" s="23">
        <v>88.38</v>
      </c>
      <c r="J24" s="23">
        <f t="shared" si="5"/>
        <v>35.352</v>
      </c>
      <c r="K24" s="30">
        <f t="shared" si="6"/>
        <v>75.192</v>
      </c>
      <c r="L24" s="22">
        <v>2</v>
      </c>
      <c r="M24" s="22"/>
    </row>
    <row r="25" s="2" customFormat="1" ht="47.1" customHeight="1" spans="1:13">
      <c r="A25" s="11"/>
      <c r="B25" s="34" t="s">
        <v>72</v>
      </c>
      <c r="C25" s="22" t="s">
        <v>18</v>
      </c>
      <c r="D25" s="22" t="s">
        <v>60</v>
      </c>
      <c r="E25" s="21">
        <v>93127041410</v>
      </c>
      <c r="F25" s="21">
        <v>66.2</v>
      </c>
      <c r="G25" s="23">
        <f>F25*0.6</f>
        <v>39.72</v>
      </c>
      <c r="H25" s="24" t="s">
        <v>73</v>
      </c>
      <c r="I25" s="23">
        <v>86.32</v>
      </c>
      <c r="J25" s="23">
        <f t="shared" si="5"/>
        <v>34.528</v>
      </c>
      <c r="K25" s="30">
        <f t="shared" si="6"/>
        <v>74.248</v>
      </c>
      <c r="L25" s="22">
        <v>3</v>
      </c>
      <c r="M25" s="22"/>
    </row>
    <row r="26" s="2" customFormat="1" ht="47.1" customHeight="1" spans="1:13">
      <c r="A26" s="11" t="s">
        <v>74</v>
      </c>
      <c r="B26" s="33" t="s">
        <v>75</v>
      </c>
      <c r="C26" s="17" t="s">
        <v>18</v>
      </c>
      <c r="D26" s="17" t="s">
        <v>60</v>
      </c>
      <c r="E26" s="33" t="s">
        <v>76</v>
      </c>
      <c r="F26" s="16">
        <v>67.8</v>
      </c>
      <c r="G26" s="18">
        <f t="shared" si="0"/>
        <v>40.68</v>
      </c>
      <c r="H26" s="19" t="s">
        <v>32</v>
      </c>
      <c r="I26" s="18">
        <v>91.86</v>
      </c>
      <c r="J26" s="18">
        <f t="shared" si="5"/>
        <v>36.744</v>
      </c>
      <c r="K26" s="29">
        <f t="shared" si="6"/>
        <v>77.424</v>
      </c>
      <c r="L26" s="17">
        <v>1</v>
      </c>
      <c r="M26" s="17" t="s">
        <v>22</v>
      </c>
    </row>
    <row r="27" s="2" customFormat="1" ht="47.1" customHeight="1" spans="1:13">
      <c r="A27" s="11"/>
      <c r="B27" s="34" t="s">
        <v>77</v>
      </c>
      <c r="C27" s="22" t="s">
        <v>18</v>
      </c>
      <c r="D27" s="22" t="s">
        <v>60</v>
      </c>
      <c r="E27" s="34" t="s">
        <v>78</v>
      </c>
      <c r="F27" s="21">
        <v>66.2</v>
      </c>
      <c r="G27" s="23">
        <f t="shared" si="0"/>
        <v>39.72</v>
      </c>
      <c r="H27" s="24" t="s">
        <v>42</v>
      </c>
      <c r="I27" s="23">
        <v>90.52</v>
      </c>
      <c r="J27" s="23">
        <f t="shared" si="5"/>
        <v>36.208</v>
      </c>
      <c r="K27" s="30">
        <f t="shared" si="6"/>
        <v>75.928</v>
      </c>
      <c r="L27" s="22">
        <v>2</v>
      </c>
      <c r="M27" s="22"/>
    </row>
    <row r="28" s="2" customFormat="1" ht="47.1" customHeight="1" spans="1:13">
      <c r="A28" s="11"/>
      <c r="B28" s="34" t="s">
        <v>79</v>
      </c>
      <c r="C28" s="22" t="s">
        <v>18</v>
      </c>
      <c r="D28" s="22" t="s">
        <v>60</v>
      </c>
      <c r="E28" s="34" t="s">
        <v>80</v>
      </c>
      <c r="F28" s="21">
        <v>62.8</v>
      </c>
      <c r="G28" s="23">
        <f t="shared" si="0"/>
        <v>37.68</v>
      </c>
      <c r="H28" s="24" t="s">
        <v>52</v>
      </c>
      <c r="I28" s="23">
        <v>90.96</v>
      </c>
      <c r="J28" s="23">
        <f t="shared" si="5"/>
        <v>36.384</v>
      </c>
      <c r="K28" s="30">
        <f t="shared" si="6"/>
        <v>74.064</v>
      </c>
      <c r="L28" s="22">
        <v>3</v>
      </c>
      <c r="M28" s="22"/>
    </row>
    <row r="29" s="2" customFormat="1" ht="23.25" customHeight="1" spans="1:1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="2" customFormat="1" ht="47.1" customHeight="1" spans="1:13">
      <c r="A30" s="11" t="s">
        <v>81</v>
      </c>
      <c r="B30" s="33" t="s">
        <v>82</v>
      </c>
      <c r="C30" s="17" t="s">
        <v>18</v>
      </c>
      <c r="D30" s="17" t="s">
        <v>60</v>
      </c>
      <c r="E30" s="33" t="s">
        <v>83</v>
      </c>
      <c r="F30" s="16">
        <v>67.4</v>
      </c>
      <c r="G30" s="18">
        <f t="shared" si="0"/>
        <v>40.44</v>
      </c>
      <c r="H30" s="19" t="s">
        <v>84</v>
      </c>
      <c r="I30" s="18">
        <v>90.54</v>
      </c>
      <c r="J30" s="18">
        <f t="shared" si="5"/>
        <v>36.216</v>
      </c>
      <c r="K30" s="29">
        <f t="shared" si="6"/>
        <v>76.656</v>
      </c>
      <c r="L30" s="17">
        <v>1</v>
      </c>
      <c r="M30" s="17" t="s">
        <v>22</v>
      </c>
    </row>
    <row r="31" s="2" customFormat="1" ht="47.1" customHeight="1" spans="1:13">
      <c r="A31" s="11"/>
      <c r="B31" s="34" t="s">
        <v>85</v>
      </c>
      <c r="C31" s="22" t="s">
        <v>18</v>
      </c>
      <c r="D31" s="22" t="s">
        <v>60</v>
      </c>
      <c r="E31" s="34" t="s">
        <v>86</v>
      </c>
      <c r="F31" s="21">
        <v>64.6</v>
      </c>
      <c r="G31" s="23">
        <f t="shared" si="0"/>
        <v>38.76</v>
      </c>
      <c r="H31" s="24" t="s">
        <v>55</v>
      </c>
      <c r="I31" s="23">
        <v>91.86</v>
      </c>
      <c r="J31" s="23">
        <f t="shared" si="5"/>
        <v>36.744</v>
      </c>
      <c r="K31" s="30">
        <f t="shared" si="6"/>
        <v>75.504</v>
      </c>
      <c r="L31" s="22">
        <v>2</v>
      </c>
      <c r="M31" s="22"/>
    </row>
    <row r="32" s="2" customFormat="1" ht="47.1" customHeight="1" spans="1:13">
      <c r="A32" s="11"/>
      <c r="B32" s="34" t="s">
        <v>87</v>
      </c>
      <c r="C32" s="22" t="s">
        <v>18</v>
      </c>
      <c r="D32" s="22" t="s">
        <v>60</v>
      </c>
      <c r="E32" s="34" t="s">
        <v>88</v>
      </c>
      <c r="F32" s="21">
        <v>63.2</v>
      </c>
      <c r="G32" s="23">
        <f t="shared" si="0"/>
        <v>37.92</v>
      </c>
      <c r="H32" s="24" t="s">
        <v>89</v>
      </c>
      <c r="I32" s="23">
        <v>89.08</v>
      </c>
      <c r="J32" s="23">
        <f t="shared" si="5"/>
        <v>35.632</v>
      </c>
      <c r="K32" s="30">
        <f t="shared" si="6"/>
        <v>73.552</v>
      </c>
      <c r="L32" s="22">
        <v>3</v>
      </c>
      <c r="M32" s="31"/>
    </row>
    <row r="33" s="2" customFormat="1" ht="47.1" customHeight="1" spans="1:13">
      <c r="A33" s="11" t="s">
        <v>90</v>
      </c>
      <c r="B33" s="33" t="s">
        <v>91</v>
      </c>
      <c r="C33" s="17" t="s">
        <v>18</v>
      </c>
      <c r="D33" s="17" t="s">
        <v>60</v>
      </c>
      <c r="E33" s="33" t="s">
        <v>92</v>
      </c>
      <c r="F33" s="16">
        <v>68</v>
      </c>
      <c r="G33" s="18">
        <f t="shared" si="0"/>
        <v>40.8</v>
      </c>
      <c r="H33" s="19" t="s">
        <v>21</v>
      </c>
      <c r="I33" s="18">
        <v>91.76</v>
      </c>
      <c r="J33" s="18">
        <f t="shared" si="5"/>
        <v>36.704</v>
      </c>
      <c r="K33" s="29">
        <f t="shared" si="6"/>
        <v>77.504</v>
      </c>
      <c r="L33" s="17">
        <v>1</v>
      </c>
      <c r="M33" s="17" t="s">
        <v>22</v>
      </c>
    </row>
    <row r="34" s="2" customFormat="1" ht="47.1" customHeight="1" spans="1:13">
      <c r="A34" s="11"/>
      <c r="B34" s="34" t="s">
        <v>93</v>
      </c>
      <c r="C34" s="22" t="s">
        <v>18</v>
      </c>
      <c r="D34" s="22" t="s">
        <v>60</v>
      </c>
      <c r="E34" s="34" t="s">
        <v>94</v>
      </c>
      <c r="F34" s="21">
        <v>67</v>
      </c>
      <c r="G34" s="23">
        <f t="shared" si="0"/>
        <v>40.2</v>
      </c>
      <c r="H34" s="24" t="s">
        <v>48</v>
      </c>
      <c r="I34" s="23">
        <v>89.3</v>
      </c>
      <c r="J34" s="23">
        <f t="shared" si="5"/>
        <v>35.72</v>
      </c>
      <c r="K34" s="30">
        <f t="shared" si="6"/>
        <v>75.92</v>
      </c>
      <c r="L34" s="22">
        <v>2</v>
      </c>
      <c r="M34" s="22"/>
    </row>
    <row r="35" s="2" customFormat="1" ht="47.1" customHeight="1" spans="1:13">
      <c r="A35" s="11"/>
      <c r="B35" s="34" t="s">
        <v>95</v>
      </c>
      <c r="C35" s="22" t="s">
        <v>18</v>
      </c>
      <c r="D35" s="22" t="s">
        <v>60</v>
      </c>
      <c r="E35" s="34" t="s">
        <v>96</v>
      </c>
      <c r="F35" s="21">
        <v>64</v>
      </c>
      <c r="G35" s="23">
        <f t="shared" si="0"/>
        <v>38.4</v>
      </c>
      <c r="H35" s="24" t="s">
        <v>25</v>
      </c>
      <c r="I35" s="23">
        <v>90.5</v>
      </c>
      <c r="J35" s="23">
        <f t="shared" si="5"/>
        <v>36.2</v>
      </c>
      <c r="K35" s="30">
        <f t="shared" si="6"/>
        <v>74.6</v>
      </c>
      <c r="L35" s="22">
        <v>3</v>
      </c>
      <c r="M35" s="22"/>
    </row>
  </sheetData>
  <mergeCells count="25">
    <mergeCell ref="B1:M1"/>
    <mergeCell ref="F2:G2"/>
    <mergeCell ref="H2:J2"/>
    <mergeCell ref="A7:M7"/>
    <mergeCell ref="A10:M10"/>
    <mergeCell ref="A15:M15"/>
    <mergeCell ref="A22:M22"/>
    <mergeCell ref="A29:M29"/>
    <mergeCell ref="A2:A3"/>
    <mergeCell ref="A4:A6"/>
    <mergeCell ref="A8:A9"/>
    <mergeCell ref="A12:A14"/>
    <mergeCell ref="A16:A18"/>
    <mergeCell ref="A19:A21"/>
    <mergeCell ref="A23:A25"/>
    <mergeCell ref="A26:A28"/>
    <mergeCell ref="A30:A32"/>
    <mergeCell ref="A33:A35"/>
    <mergeCell ref="B2:B3"/>
    <mergeCell ref="C2:C3"/>
    <mergeCell ref="D2:D3"/>
    <mergeCell ref="E2:E3"/>
    <mergeCell ref="K2:K3"/>
    <mergeCell ref="L2:L3"/>
    <mergeCell ref="M2:M3"/>
  </mergeCells>
  <pageMargins left="0.708661417322835" right="0.708661417322835" top="0.748031496062992" bottom="0.866141732283464" header="0.31496062992126" footer="0.590551181102362"/>
  <pageSetup paperSize="9" orientation="landscape"/>
  <headerFooter>
    <oddFooter>&amp;L注：备注栏注★为拟进入体检人员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3" sqref="D23"/>
    </sheetView>
  </sheetViews>
  <sheetFormatPr defaultColWidth="9" defaultRowHeight="13.5"/>
  <cols>
    <col min="1" max="1" width="10" customWidth="1"/>
    <col min="4" max="4" width="21" customWidth="1"/>
    <col min="10" max="10" width="12.25" customWidth="1"/>
  </cols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偌閖</cp:lastModifiedBy>
  <dcterms:created xsi:type="dcterms:W3CDTF">2017-07-17T07:21:00Z</dcterms:created>
  <cp:lastPrinted>2020-08-29T04:44:00Z</cp:lastPrinted>
  <dcterms:modified xsi:type="dcterms:W3CDTF">2020-08-31T00:09:04Z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