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Sheet1!$A$2:$P$119</definedName>
    <definedName name="_xlnm.Print_Titles" localSheetId="0">Sheet1!$2:$2</definedName>
  </definedNames>
  <calcPr calcId="144525"/>
</workbook>
</file>

<file path=xl/sharedStrings.xml><?xml version="1.0" encoding="utf-8"?>
<sst xmlns="http://schemas.openxmlformats.org/spreadsheetml/2006/main" count="739" uniqueCount="229">
  <si>
    <t xml:space="preserve">广元市2020年上半年面向社会公开考试招聘事业单位工作人员报考青川县教师岗位
考生面试成绩、考试总成绩及体检入闱人员名单 </t>
  </si>
  <si>
    <t>姓 名</t>
  </si>
  <si>
    <t>性别</t>
  </si>
  <si>
    <t>报考单位</t>
  </si>
  <si>
    <t>报考
岗位</t>
  </si>
  <si>
    <t>岗位
编码</t>
  </si>
  <si>
    <t>笔试准考证号</t>
  </si>
  <si>
    <t>笔试
成绩</t>
  </si>
  <si>
    <t>政策性加分</t>
  </si>
  <si>
    <t>笔试总成绩</t>
  </si>
  <si>
    <t>笔试折合成绩</t>
  </si>
  <si>
    <t>面试成绩</t>
  </si>
  <si>
    <t>面试折合成绩</t>
  </si>
  <si>
    <t>考试总成绩</t>
  </si>
  <si>
    <t>排名</t>
  </si>
  <si>
    <t>是否体检入闱</t>
  </si>
  <si>
    <t>备  注</t>
  </si>
  <si>
    <t xml:space="preserve">江寒                                                                                                                                                                                                                                                          </t>
  </si>
  <si>
    <t xml:space="preserve">女                                                                                                                                                                                                                                                            </t>
  </si>
  <si>
    <t xml:space="preserve">青川中学校1（城区学校）                                                                                                                                                                                                                                       </t>
  </si>
  <si>
    <t xml:space="preserve">高中数学教师                                                                                                                                                                                                                                                  </t>
  </si>
  <si>
    <t xml:space="preserve">200501                                                                                                                                                                                                                                                        </t>
  </si>
  <si>
    <t>2071807023213</t>
  </si>
  <si>
    <t>体检入闱</t>
  </si>
  <si>
    <t xml:space="preserve">唐先行                                                                                                                                                                                                                                                        </t>
  </si>
  <si>
    <t xml:space="preserve">男                                                                                                                                                                                                                                                            </t>
  </si>
  <si>
    <t>2071807023221</t>
  </si>
  <si>
    <t>2071807023214</t>
  </si>
  <si>
    <t xml:space="preserve">杨凡                                                                                                                                                                                                                                                          </t>
  </si>
  <si>
    <t xml:space="preserve">青川中学校2（城区学校）                                                                                                                                                                                                                                       </t>
  </si>
  <si>
    <t xml:space="preserve">高中生物教师                                                                                                                                                                                                                                                  </t>
  </si>
  <si>
    <t xml:space="preserve">200502                                                                                                                                                                                                                                                        </t>
  </si>
  <si>
    <t>2071807023227</t>
  </si>
  <si>
    <t>1</t>
  </si>
  <si>
    <t>2071807023226</t>
  </si>
  <si>
    <t>2071807023229</t>
  </si>
  <si>
    <t>自动放弃面试</t>
  </si>
  <si>
    <t xml:space="preserve">彭怡                                                                                                                                                                                                                                                          </t>
  </si>
  <si>
    <t xml:space="preserve">青川中学校3（城区学校）                                                                                                                                                                                                                                       </t>
  </si>
  <si>
    <t xml:space="preserve">心理学教师                                                                                                                                                                                                                                                    </t>
  </si>
  <si>
    <t xml:space="preserve">200503                                                                                                                                                                                                                                                        </t>
  </si>
  <si>
    <t>2071807023305</t>
  </si>
  <si>
    <t>2071807023306</t>
  </si>
  <si>
    <t>面试递补</t>
  </si>
  <si>
    <t>2071807023314</t>
  </si>
  <si>
    <t>2071807023312</t>
  </si>
  <si>
    <t>自动放弃面试资格</t>
  </si>
  <si>
    <t>2071807023311</t>
  </si>
  <si>
    <t xml:space="preserve">冯皓                                                                                                                                                                                                                                                          </t>
  </si>
  <si>
    <t xml:space="preserve">乡镇初级中学校1                                                                                                                                                                                                                                               </t>
  </si>
  <si>
    <t xml:space="preserve">初中语文教师                                                                                                                                                                                                                                                  </t>
  </si>
  <si>
    <t xml:space="preserve">200504                                                                                                                                                                                                                                                        </t>
  </si>
  <si>
    <t>2071807023327</t>
  </si>
  <si>
    <t xml:space="preserve">袁曼                                                                                                                                                                                                                                                          </t>
  </si>
  <si>
    <t>2071807023330</t>
  </si>
  <si>
    <t>2</t>
  </si>
  <si>
    <t>2071807023325</t>
  </si>
  <si>
    <t>2071807023324</t>
  </si>
  <si>
    <t>2071807023328</t>
  </si>
  <si>
    <t xml:space="preserve">经金榜                                                                                                                                                                                                                                                        </t>
  </si>
  <si>
    <t xml:space="preserve">建峰乡中心小学初中部（乡镇学校）                                                                                                                                                                                                                              </t>
  </si>
  <si>
    <t xml:space="preserve">初中英语教师                                                                                                                                                                                                                                                  </t>
  </si>
  <si>
    <t xml:space="preserve">200506                                                                                                                                                                                                                                                        </t>
  </si>
  <si>
    <t>2071807023402</t>
  </si>
  <si>
    <t>2071807023405</t>
  </si>
  <si>
    <t>2071807023403</t>
  </si>
  <si>
    <t>2071807023404</t>
  </si>
  <si>
    <t xml:space="preserve">李胜丰                                                                                                                                                                                                                                                        </t>
  </si>
  <si>
    <t xml:space="preserve">乔庄初级中学校（城区学校）                                                                                                                                                                                                                                    </t>
  </si>
  <si>
    <t xml:space="preserve">初中政治教师                                                                                                                                                                                                                                                  </t>
  </si>
  <si>
    <t xml:space="preserve">200507                                                                                                                                                                                                                                                        </t>
  </si>
  <si>
    <t>2071807023410</t>
  </si>
  <si>
    <t xml:space="preserve">朱宏伟                                                                                                                                                                                                                                                        </t>
  </si>
  <si>
    <t xml:space="preserve">房石九年制学校1（乡镇学校）                                                                                                                                                                                                                                   </t>
  </si>
  <si>
    <t xml:space="preserve">初中化学教师                                                                                                                                                                                                                                                  </t>
  </si>
  <si>
    <t xml:space="preserve">200508                                                                                                                                                                                                                                                        </t>
  </si>
  <si>
    <t>2071807023501</t>
  </si>
  <si>
    <t>2071807023423</t>
  </si>
  <si>
    <t>2071807023426</t>
  </si>
  <si>
    <t>2071807023417</t>
  </si>
  <si>
    <t xml:space="preserve">刘华清                                                                                                                                                                                                                                                        </t>
  </si>
  <si>
    <t xml:space="preserve">乡镇小学校1                                                                                                                                                                                                                                                   </t>
  </si>
  <si>
    <t xml:space="preserve">小学语文教师                                                                                                                                                                                                                                                  </t>
  </si>
  <si>
    <t xml:space="preserve">200510                                                                                                                                                                                                                                                        </t>
  </si>
  <si>
    <t>2071807023625</t>
  </si>
  <si>
    <t xml:space="preserve">尚佳佳                                                                                                                                                                                                                                                        </t>
  </si>
  <si>
    <t>2071807023725</t>
  </si>
  <si>
    <t xml:space="preserve">刘成鹏                                                                                                                                                                                                                                                        </t>
  </si>
  <si>
    <t>2071807023819</t>
  </si>
  <si>
    <t>3</t>
  </si>
  <si>
    <t>2071807023528</t>
  </si>
  <si>
    <t>2071807023509</t>
  </si>
  <si>
    <t>2071807023806</t>
  </si>
  <si>
    <t>2071807023829</t>
  </si>
  <si>
    <t>2071807023606</t>
  </si>
  <si>
    <t>2071807023628</t>
  </si>
  <si>
    <t>2071807023618</t>
  </si>
  <si>
    <t>面试资格审查不合格</t>
  </si>
  <si>
    <t xml:space="preserve">陶思云                                                                                                                                                                                                                                                        </t>
  </si>
  <si>
    <t xml:space="preserve">乡镇小学校2                                                                                                                                                                                                                                                   </t>
  </si>
  <si>
    <t xml:space="preserve">小学数学教师                                                                                                                                                                                                                                                  </t>
  </si>
  <si>
    <t xml:space="preserve">200511                                                                                                                                                                                                                                                        </t>
  </si>
  <si>
    <t>2071807024001</t>
  </si>
  <si>
    <t xml:space="preserve">王虹                                                                                                                                                                                                                                                          </t>
  </si>
  <si>
    <t>2071807023929</t>
  </si>
  <si>
    <t xml:space="preserve">赵敏                                                                                                                                                                                                                                                          </t>
  </si>
  <si>
    <t>2071807023927</t>
  </si>
  <si>
    <t xml:space="preserve">柳巧                                                                                                                                                                                                                                                          </t>
  </si>
  <si>
    <t>2071807024002</t>
  </si>
  <si>
    <t>4</t>
  </si>
  <si>
    <t>2071807023912</t>
  </si>
  <si>
    <t>2071807024018</t>
  </si>
  <si>
    <t>2071807023918</t>
  </si>
  <si>
    <t>2071807024021</t>
  </si>
  <si>
    <t>2071807023909</t>
  </si>
  <si>
    <t>2071807024005</t>
  </si>
  <si>
    <t>2071807023923</t>
  </si>
  <si>
    <t>2071807024006</t>
  </si>
  <si>
    <t>2071807023917</t>
  </si>
  <si>
    <t>2071807023919</t>
  </si>
  <si>
    <t xml:space="preserve">左佳                                                                                                                                                                                                                                                          </t>
  </si>
  <si>
    <t xml:space="preserve">乡镇小学校3                                                                                                                                                                                                                                                   </t>
  </si>
  <si>
    <t xml:space="preserve">小学英语教师                                                                                                                                                                                                                                                  </t>
  </si>
  <si>
    <t xml:space="preserve">200512                                                                                                                                                                                                                                                        </t>
  </si>
  <si>
    <t>2071807024504</t>
  </si>
  <si>
    <t xml:space="preserve">欧天文                                                                                                                                                                                                                                                        </t>
  </si>
  <si>
    <t>2071807024306</t>
  </si>
  <si>
    <t xml:space="preserve">王瑞                                                                                                                                                                                                                                                          </t>
  </si>
  <si>
    <t>2071807024424</t>
  </si>
  <si>
    <t xml:space="preserve">王淼                                                                                                                                                                                                                                                          </t>
  </si>
  <si>
    <t>2071807024506</t>
  </si>
  <si>
    <t xml:space="preserve">何林林                                                                                                                                                                                                                                                        </t>
  </si>
  <si>
    <t>2071807024319</t>
  </si>
  <si>
    <t>5</t>
  </si>
  <si>
    <t>2071807024119</t>
  </si>
  <si>
    <t>2071807024508</t>
  </si>
  <si>
    <t>2071807024430</t>
  </si>
  <si>
    <t>2071807030214</t>
  </si>
  <si>
    <t>2071807024507</t>
  </si>
  <si>
    <t>2071807030118</t>
  </si>
  <si>
    <t>2071807024029</t>
  </si>
  <si>
    <t>2071807024426</t>
  </si>
  <si>
    <t>2071807024527</t>
  </si>
  <si>
    <t>2071807030109</t>
  </si>
  <si>
    <t>2071807024523</t>
  </si>
  <si>
    <t>2071807024422</t>
  </si>
  <si>
    <t>2071807024209</t>
  </si>
  <si>
    <t>2071807024121</t>
  </si>
  <si>
    <t>2071807024427</t>
  </si>
  <si>
    <t xml:space="preserve">徐虹雨                                                                                                                                                                                                                                                        </t>
  </si>
  <si>
    <t xml:space="preserve">沙州镇中心小学校（乡镇学校）                                                                                                                                                                                                                                  </t>
  </si>
  <si>
    <t xml:space="preserve">小学音乐教师                                                                                                                                                                                                                                                  </t>
  </si>
  <si>
    <t xml:space="preserve">200513                                                                                                                                                                                                                                                        </t>
  </si>
  <si>
    <t>2071807030503</t>
  </si>
  <si>
    <t>2071807030508</t>
  </si>
  <si>
    <t>2071807030416</t>
  </si>
  <si>
    <t>2071807030409</t>
  </si>
  <si>
    <t xml:space="preserve">张仁杰                                                                                                                                                                                                                                                        </t>
  </si>
  <si>
    <t xml:space="preserve">骑马乡中心小学校（乡镇学校）                                                                                                                                                                                                                                  </t>
  </si>
  <si>
    <t xml:space="preserve">小学科学教师                                                                                                                                                                                                                                                  </t>
  </si>
  <si>
    <t xml:space="preserve">200514                                                                                                                                                                                                                                                        </t>
  </si>
  <si>
    <t>2071807030606</t>
  </si>
  <si>
    <t>2071807030604</t>
  </si>
  <si>
    <t>2071807030610</t>
  </si>
  <si>
    <t>2071807030608</t>
  </si>
  <si>
    <t>2071807030611</t>
  </si>
  <si>
    <t xml:space="preserve">刘桃艳                                                                                                                                                                                                                                                        </t>
  </si>
  <si>
    <t xml:space="preserve">姚渡镇中心小学校（乡镇学校）                                                                                                                                                                                                                                  </t>
  </si>
  <si>
    <t xml:space="preserve">小学政治教师                                                                                                                                                                                                                                                  </t>
  </si>
  <si>
    <t xml:space="preserve">200515                                                                                                                                                                                                                                                        </t>
  </si>
  <si>
    <t>2071807030618</t>
  </si>
  <si>
    <t>2071807030613</t>
  </si>
  <si>
    <t>2071807030616</t>
  </si>
  <si>
    <t xml:space="preserve">马志坤                                                                                                                                                                                                                                                        </t>
  </si>
  <si>
    <t xml:space="preserve">尚品幼儿园（城区学校）                                                                                                                                                                                                                                        </t>
  </si>
  <si>
    <t xml:space="preserve">幼儿体育教师                                                                                                                                                                                                                                                  </t>
  </si>
  <si>
    <t xml:space="preserve">200516                                                                                                                                                                                                                                                        </t>
  </si>
  <si>
    <t>2071807030701</t>
  </si>
  <si>
    <t>2071807030624</t>
  </si>
  <si>
    <t>2071807030630</t>
  </si>
  <si>
    <t>2071807030629</t>
  </si>
  <si>
    <t>2071807030702</t>
  </si>
  <si>
    <t xml:space="preserve">王月                                                                                                                                                                                                                                                          </t>
  </si>
  <si>
    <t xml:space="preserve">城区幼儿园（城区学校）                                                                                                                                                                                                                                        </t>
  </si>
  <si>
    <t xml:space="preserve">幼儿教师                                                                                                                                                                                                                                                      </t>
  </si>
  <si>
    <t xml:space="preserve">200517                                                                                                                                                                                                                                                        </t>
  </si>
  <si>
    <t>2071807030725</t>
  </si>
  <si>
    <t xml:space="preserve">毛怡心                                                                                                                                                                                                                                                        </t>
  </si>
  <si>
    <t>2071807030812</t>
  </si>
  <si>
    <t xml:space="preserve">罗甜                                                                                                                                                                                                                                                          </t>
  </si>
  <si>
    <t>2071807030807</t>
  </si>
  <si>
    <t xml:space="preserve">彭霜儿                                                                                                                                                                                                                                                        </t>
  </si>
  <si>
    <t>2071807030726</t>
  </si>
  <si>
    <t>2071807031106</t>
  </si>
  <si>
    <t>2071807030817</t>
  </si>
  <si>
    <t>2071807031105</t>
  </si>
  <si>
    <t>2071807031111</t>
  </si>
  <si>
    <t>2071807031004</t>
  </si>
  <si>
    <t>2071807031202</t>
  </si>
  <si>
    <t>2071807030901</t>
  </si>
  <si>
    <t>2071807031003</t>
  </si>
  <si>
    <t xml:space="preserve">刘映雪                                                                                                                                                                                                                                                        </t>
  </si>
  <si>
    <t xml:space="preserve">乡镇幼儿园                                                                                                                                                                                                                                                    </t>
  </si>
  <si>
    <t xml:space="preserve">200518                                                                                                                                                                                                                                                        </t>
  </si>
  <si>
    <t>2071807032005</t>
  </si>
  <si>
    <t xml:space="preserve">吴蓉                                                                                                                                                                                                                                                          </t>
  </si>
  <si>
    <t>2071807032014</t>
  </si>
  <si>
    <t xml:space="preserve">李思佳                                                                                                                                                                                                                                                        </t>
  </si>
  <si>
    <t>2071807031418</t>
  </si>
  <si>
    <t xml:space="preserve">王清清                                                                                                                                                                                                                                                        </t>
  </si>
  <si>
    <t>2071807031213</t>
  </si>
  <si>
    <t xml:space="preserve">谭晓                                                                                                                                                                                                                                                          </t>
  </si>
  <si>
    <t>2071807031729</t>
  </si>
  <si>
    <t xml:space="preserve">李威群                                                                                                                                                                                                                                                        </t>
  </si>
  <si>
    <t>2071807031919</t>
  </si>
  <si>
    <t>6</t>
  </si>
  <si>
    <t>2071807031212</t>
  </si>
  <si>
    <t>2071807032020</t>
  </si>
  <si>
    <t>2071807031429</t>
  </si>
  <si>
    <t>2071807031420</t>
  </si>
  <si>
    <t>2071807031215</t>
  </si>
  <si>
    <t>2071807031229</t>
  </si>
  <si>
    <t>2071807031210</t>
  </si>
  <si>
    <t>2071807031306</t>
  </si>
  <si>
    <t>2071807032016</t>
  </si>
  <si>
    <t>2071807031618</t>
  </si>
  <si>
    <t>2071807031808</t>
  </si>
  <si>
    <t>2071807031321</t>
  </si>
  <si>
    <t>2071807031927</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</si>
</sst>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24">
    <font>
      <sz val="11"/>
      <color theme="1"/>
      <name val="宋体"/>
      <charset val="134"/>
      <scheme val="minor"/>
    </font>
    <font>
      <sz val="10"/>
      <color theme="1"/>
      <name val="宋体"/>
      <charset val="134"/>
      <scheme val="minor"/>
    </font>
    <font>
      <sz val="12"/>
      <color theme="1"/>
      <name val="宋体"/>
      <charset val="134"/>
      <scheme val="minor"/>
    </font>
    <font>
      <b/>
      <sz val="18"/>
      <color theme="1"/>
      <name val="宋体"/>
      <charset val="134"/>
      <scheme val="minor"/>
    </font>
    <font>
      <sz val="9"/>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5" borderId="0" applyNumberFormat="0" applyBorder="0" applyAlignment="0" applyProtection="0">
      <alignment vertical="center"/>
    </xf>
    <xf numFmtId="0" fontId="20" fillId="2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13" fillId="28"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4" borderId="5" applyNumberFormat="0" applyFont="0" applyAlignment="0" applyProtection="0">
      <alignment vertical="center"/>
    </xf>
    <xf numFmtId="0" fontId="13" fillId="21"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3" applyNumberFormat="0" applyFill="0" applyAlignment="0" applyProtection="0">
      <alignment vertical="center"/>
    </xf>
    <xf numFmtId="0" fontId="7" fillId="0" borderId="3" applyNumberFormat="0" applyFill="0" applyAlignment="0" applyProtection="0">
      <alignment vertical="center"/>
    </xf>
    <xf numFmtId="0" fontId="13" fillId="27" borderId="0" applyNumberFormat="0" applyBorder="0" applyAlignment="0" applyProtection="0">
      <alignment vertical="center"/>
    </xf>
    <xf numFmtId="0" fontId="10" fillId="0" borderId="7" applyNumberFormat="0" applyFill="0" applyAlignment="0" applyProtection="0">
      <alignment vertical="center"/>
    </xf>
    <xf numFmtId="0" fontId="13" fillId="20" borderId="0" applyNumberFormat="0" applyBorder="0" applyAlignment="0" applyProtection="0">
      <alignment vertical="center"/>
    </xf>
    <xf numFmtId="0" fontId="14" fillId="13" borderId="4" applyNumberFormat="0" applyAlignment="0" applyProtection="0">
      <alignment vertical="center"/>
    </xf>
    <xf numFmtId="0" fontId="21" fillId="13" borderId="8" applyNumberFormat="0" applyAlignment="0" applyProtection="0">
      <alignment vertical="center"/>
    </xf>
    <xf numFmtId="0" fontId="6" fillId="4" borderId="2" applyNumberFormat="0" applyAlignment="0" applyProtection="0">
      <alignment vertical="center"/>
    </xf>
    <xf numFmtId="0" fontId="5" fillId="32" borderId="0" applyNumberFormat="0" applyBorder="0" applyAlignment="0" applyProtection="0">
      <alignment vertical="center"/>
    </xf>
    <xf numFmtId="0" fontId="13" fillId="17" borderId="0" applyNumberFormat="0" applyBorder="0" applyAlignment="0" applyProtection="0">
      <alignment vertical="center"/>
    </xf>
    <xf numFmtId="0" fontId="22" fillId="0" borderId="9" applyNumberFormat="0" applyFill="0" applyAlignment="0" applyProtection="0">
      <alignment vertical="center"/>
    </xf>
    <xf numFmtId="0" fontId="16" fillId="0" borderId="6" applyNumberFormat="0" applyFill="0" applyAlignment="0" applyProtection="0">
      <alignment vertical="center"/>
    </xf>
    <xf numFmtId="0" fontId="23" fillId="31" borderId="0" applyNumberFormat="0" applyBorder="0" applyAlignment="0" applyProtection="0">
      <alignment vertical="center"/>
    </xf>
    <xf numFmtId="0" fontId="19" fillId="19" borderId="0" applyNumberFormat="0" applyBorder="0" applyAlignment="0" applyProtection="0">
      <alignment vertical="center"/>
    </xf>
    <xf numFmtId="0" fontId="5" fillId="24" borderId="0" applyNumberFormat="0" applyBorder="0" applyAlignment="0" applyProtection="0">
      <alignment vertical="center"/>
    </xf>
    <xf numFmtId="0" fontId="13" fillId="12" borderId="0" applyNumberFormat="0" applyBorder="0" applyAlignment="0" applyProtection="0">
      <alignment vertical="center"/>
    </xf>
    <xf numFmtId="0" fontId="5" fillId="23" borderId="0" applyNumberFormat="0" applyBorder="0" applyAlignment="0" applyProtection="0">
      <alignment vertical="center"/>
    </xf>
    <xf numFmtId="0" fontId="5" fillId="3" borderId="0" applyNumberFormat="0" applyBorder="0" applyAlignment="0" applyProtection="0">
      <alignment vertical="center"/>
    </xf>
    <xf numFmtId="0" fontId="5" fillId="30" borderId="0" applyNumberFormat="0" applyBorder="0" applyAlignment="0" applyProtection="0">
      <alignment vertical="center"/>
    </xf>
    <xf numFmtId="0" fontId="5" fillId="8" borderId="0" applyNumberFormat="0" applyBorder="0" applyAlignment="0" applyProtection="0">
      <alignment vertical="center"/>
    </xf>
    <xf numFmtId="0" fontId="13" fillId="11" borderId="0" applyNumberFormat="0" applyBorder="0" applyAlignment="0" applyProtection="0">
      <alignment vertical="center"/>
    </xf>
    <xf numFmtId="0" fontId="13" fillId="16" borderId="0" applyNumberFormat="0" applyBorder="0" applyAlignment="0" applyProtection="0">
      <alignment vertical="center"/>
    </xf>
    <xf numFmtId="0" fontId="5" fillId="29" borderId="0" applyNumberFormat="0" applyBorder="0" applyAlignment="0" applyProtection="0">
      <alignment vertical="center"/>
    </xf>
    <xf numFmtId="0" fontId="5" fillId="7" borderId="0" applyNumberFormat="0" applyBorder="0" applyAlignment="0" applyProtection="0">
      <alignment vertical="center"/>
    </xf>
    <xf numFmtId="0" fontId="13" fillId="10" borderId="0" applyNumberFormat="0" applyBorder="0" applyAlignment="0" applyProtection="0">
      <alignment vertical="center"/>
    </xf>
    <xf numFmtId="0" fontId="5" fillId="2" borderId="0" applyNumberFormat="0" applyBorder="0" applyAlignment="0" applyProtection="0">
      <alignment vertical="center"/>
    </xf>
    <xf numFmtId="0" fontId="13" fillId="26" borderId="0" applyNumberFormat="0" applyBorder="0" applyAlignment="0" applyProtection="0">
      <alignment vertical="center"/>
    </xf>
    <xf numFmtId="0" fontId="13" fillId="15" borderId="0" applyNumberFormat="0" applyBorder="0" applyAlignment="0" applyProtection="0">
      <alignment vertical="center"/>
    </xf>
    <xf numFmtId="0" fontId="5" fillId="6" borderId="0" applyNumberFormat="0" applyBorder="0" applyAlignment="0" applyProtection="0">
      <alignment vertical="center"/>
    </xf>
    <xf numFmtId="0" fontId="13" fillId="18" borderId="0" applyNumberFormat="0" applyBorder="0" applyAlignment="0" applyProtection="0">
      <alignment vertical="center"/>
    </xf>
  </cellStyleXfs>
  <cellXfs count="24">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0" fillId="0" borderId="0" xfId="0" applyFont="1" applyFill="1" applyAlignment="1">
      <alignment vertical="center" wrapText="1"/>
    </xf>
    <xf numFmtId="0" fontId="0" fillId="0" borderId="0" xfId="0" applyFill="1" applyAlignment="1">
      <alignment horizontal="left" vertical="center" wrapText="1"/>
    </xf>
    <xf numFmtId="0" fontId="0" fillId="0" borderId="0" xfId="0" applyFill="1" applyAlignment="1">
      <alignment horizontal="center" vertical="center" wrapText="1"/>
    </xf>
    <xf numFmtId="0" fontId="0" fillId="0" borderId="0" xfId="0" applyFill="1" applyAlignment="1">
      <alignment vertical="center" wrapText="1"/>
    </xf>
    <xf numFmtId="176" fontId="0" fillId="0" borderId="0" xfId="0" applyNumberFormat="1" applyFill="1" applyAlignment="1">
      <alignment vertical="center" wrapText="1"/>
    </xf>
    <xf numFmtId="49" fontId="0" fillId="0" borderId="0" xfId="0" applyNumberFormat="1" applyFill="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vertical="center" wrapText="1"/>
    </xf>
    <xf numFmtId="176" fontId="0" fillId="0" borderId="1" xfId="0" applyNumberFormat="1" applyFont="1" applyFill="1" applyBorder="1" applyAlignment="1">
      <alignment vertical="center" wrapText="1"/>
    </xf>
    <xf numFmtId="49" fontId="2"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176" fontId="1" fillId="0" borderId="0" xfId="0" applyNumberFormat="1" applyFont="1" applyFill="1" applyAlignment="1">
      <alignment vertical="center" wrapText="1"/>
    </xf>
    <xf numFmtId="49" fontId="1" fillId="0" borderId="0" xfId="0" applyNumberFormat="1" applyFont="1" applyFill="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35"/>
  <sheetViews>
    <sheetView tabSelected="1" workbookViewId="0">
      <selection activeCell="T6" sqref="T6"/>
    </sheetView>
  </sheetViews>
  <sheetFormatPr defaultColWidth="9" defaultRowHeight="13.5"/>
  <cols>
    <col min="1" max="1" width="6.75" style="4" customWidth="1"/>
    <col min="2" max="2" width="4.5" style="5" customWidth="1"/>
    <col min="3" max="3" width="24" style="6" customWidth="1"/>
    <col min="4" max="4" width="13.375" style="6" customWidth="1"/>
    <col min="5" max="5" width="7.125" style="6" customWidth="1"/>
    <col min="6" max="6" width="13.875" style="6" customWidth="1"/>
    <col min="7" max="7" width="7.25" style="7" customWidth="1"/>
    <col min="8" max="8" width="5.25" style="5" customWidth="1"/>
    <col min="9" max="10" width="7" style="7" customWidth="1"/>
    <col min="11" max="11" width="6.875" style="7" customWidth="1"/>
    <col min="12" max="12" width="7" style="7" customWidth="1"/>
    <col min="13" max="13" width="7.25" style="7" customWidth="1"/>
    <col min="14" max="14" width="4.125" style="8" customWidth="1"/>
    <col min="15" max="15" width="8.875" style="6" customWidth="1"/>
    <col min="16" max="16" width="15.7833333333333" style="6" customWidth="1"/>
    <col min="17" max="16384" width="9" style="6"/>
  </cols>
  <sheetData>
    <row r="1" s="1" customFormat="1" ht="47" customHeight="1" spans="1:16">
      <c r="A1" s="9" t="s">
        <v>0</v>
      </c>
      <c r="B1" s="10"/>
      <c r="C1" s="10"/>
      <c r="D1" s="10"/>
      <c r="E1" s="10"/>
      <c r="F1" s="10"/>
      <c r="G1" s="10"/>
      <c r="H1" s="10"/>
      <c r="I1" s="10"/>
      <c r="J1" s="10"/>
      <c r="K1" s="10"/>
      <c r="L1" s="10"/>
      <c r="M1" s="10"/>
      <c r="N1" s="10"/>
      <c r="O1" s="10"/>
      <c r="P1" s="10"/>
    </row>
    <row r="2" s="2" customFormat="1" ht="45" customHeight="1" spans="1:16">
      <c r="A2" s="11" t="s">
        <v>1</v>
      </c>
      <c r="B2" s="11" t="s">
        <v>2</v>
      </c>
      <c r="C2" s="11" t="s">
        <v>3</v>
      </c>
      <c r="D2" s="11" t="s">
        <v>4</v>
      </c>
      <c r="E2" s="11" t="s">
        <v>5</v>
      </c>
      <c r="F2" s="11" t="s">
        <v>6</v>
      </c>
      <c r="G2" s="12" t="s">
        <v>7</v>
      </c>
      <c r="H2" s="11" t="s">
        <v>8</v>
      </c>
      <c r="I2" s="12" t="s">
        <v>9</v>
      </c>
      <c r="J2" s="12" t="s">
        <v>10</v>
      </c>
      <c r="K2" s="12" t="s">
        <v>11</v>
      </c>
      <c r="L2" s="12" t="s">
        <v>12</v>
      </c>
      <c r="M2" s="12" t="s">
        <v>13</v>
      </c>
      <c r="N2" s="17" t="s">
        <v>14</v>
      </c>
      <c r="O2" s="11" t="s">
        <v>15</v>
      </c>
      <c r="P2" s="11" t="s">
        <v>16</v>
      </c>
    </row>
    <row r="3" s="3" customFormat="1" ht="19" customHeight="1" spans="1:16">
      <c r="A3" s="13" t="s">
        <v>17</v>
      </c>
      <c r="B3" s="14" t="s">
        <v>18</v>
      </c>
      <c r="C3" s="15" t="s">
        <v>19</v>
      </c>
      <c r="D3" s="15" t="s">
        <v>20</v>
      </c>
      <c r="E3" s="15" t="s">
        <v>21</v>
      </c>
      <c r="F3" s="15" t="s">
        <v>22</v>
      </c>
      <c r="G3" s="16">
        <v>78.5</v>
      </c>
      <c r="H3" s="14"/>
      <c r="I3" s="16">
        <v>78.5</v>
      </c>
      <c r="J3" s="16">
        <f>I3*0.6</f>
        <v>47.1</v>
      </c>
      <c r="K3" s="16">
        <v>84.92</v>
      </c>
      <c r="L3" s="16">
        <f>K3*0.4</f>
        <v>33.968</v>
      </c>
      <c r="M3" s="16">
        <f>J3+L3</f>
        <v>81.068</v>
      </c>
      <c r="N3" s="18">
        <v>1</v>
      </c>
      <c r="O3" s="15" t="s">
        <v>23</v>
      </c>
      <c r="P3" s="15"/>
    </row>
    <row r="4" s="3" customFormat="1" ht="19" customHeight="1" spans="1:16">
      <c r="A4" s="13" t="s">
        <v>24</v>
      </c>
      <c r="B4" s="14" t="s">
        <v>25</v>
      </c>
      <c r="C4" s="15" t="s">
        <v>19</v>
      </c>
      <c r="D4" s="15" t="s">
        <v>20</v>
      </c>
      <c r="E4" s="15" t="s">
        <v>21</v>
      </c>
      <c r="F4" s="15" t="s">
        <v>26</v>
      </c>
      <c r="G4" s="16">
        <v>62.5</v>
      </c>
      <c r="H4" s="14"/>
      <c r="I4" s="16">
        <v>62.5</v>
      </c>
      <c r="J4" s="16">
        <f>I4*0.6</f>
        <v>37.5</v>
      </c>
      <c r="K4" s="16">
        <v>82.8</v>
      </c>
      <c r="L4" s="16">
        <f>K4*0.4</f>
        <v>33.12</v>
      </c>
      <c r="M4" s="16">
        <f>J4+L4</f>
        <v>70.62</v>
      </c>
      <c r="N4" s="18">
        <v>2</v>
      </c>
      <c r="O4" s="15" t="s">
        <v>23</v>
      </c>
      <c r="P4" s="15"/>
    </row>
    <row r="5" s="3" customFormat="1" ht="19" customHeight="1" spans="1:16">
      <c r="A5" s="13"/>
      <c r="B5" s="14" t="s">
        <v>25</v>
      </c>
      <c r="C5" s="15" t="s">
        <v>19</v>
      </c>
      <c r="D5" s="15" t="s">
        <v>20</v>
      </c>
      <c r="E5" s="15" t="s">
        <v>21</v>
      </c>
      <c r="F5" s="15" t="s">
        <v>27</v>
      </c>
      <c r="G5" s="16">
        <v>54.5</v>
      </c>
      <c r="H5" s="14"/>
      <c r="I5" s="16">
        <v>54.5</v>
      </c>
      <c r="J5" s="16">
        <f>I5*0.6</f>
        <v>32.7</v>
      </c>
      <c r="K5" s="16">
        <v>80.4</v>
      </c>
      <c r="L5" s="16">
        <f>K5*0.4</f>
        <v>32.16</v>
      </c>
      <c r="M5" s="16">
        <f>J5+L5</f>
        <v>64.86</v>
      </c>
      <c r="N5" s="18"/>
      <c r="O5" s="15"/>
      <c r="P5" s="15"/>
    </row>
    <row r="6" s="3" customFormat="1" ht="19" customHeight="1" spans="1:16">
      <c r="A6" s="13" t="s">
        <v>28</v>
      </c>
      <c r="B6" s="14" t="s">
        <v>18</v>
      </c>
      <c r="C6" s="15" t="s">
        <v>29</v>
      </c>
      <c r="D6" s="15" t="s">
        <v>30</v>
      </c>
      <c r="E6" s="15" t="s">
        <v>31</v>
      </c>
      <c r="F6" s="15" t="s">
        <v>32</v>
      </c>
      <c r="G6" s="16">
        <v>62.5</v>
      </c>
      <c r="H6" s="14"/>
      <c r="I6" s="16">
        <v>62.5</v>
      </c>
      <c r="J6" s="16">
        <f>I6*0.6</f>
        <v>37.5</v>
      </c>
      <c r="K6" s="16">
        <v>82.2</v>
      </c>
      <c r="L6" s="16">
        <f>K6*0.4</f>
        <v>32.88</v>
      </c>
      <c r="M6" s="16">
        <f>J6+L6</f>
        <v>70.38</v>
      </c>
      <c r="N6" s="18" t="s">
        <v>33</v>
      </c>
      <c r="O6" s="15" t="s">
        <v>23</v>
      </c>
      <c r="P6" s="15"/>
    </row>
    <row r="7" s="3" customFormat="1" ht="19" customHeight="1" spans="1:16">
      <c r="A7" s="13"/>
      <c r="B7" s="14" t="s">
        <v>18</v>
      </c>
      <c r="C7" s="15" t="s">
        <v>29</v>
      </c>
      <c r="D7" s="15" t="s">
        <v>30</v>
      </c>
      <c r="E7" s="15" t="s">
        <v>31</v>
      </c>
      <c r="F7" s="15" t="s">
        <v>34</v>
      </c>
      <c r="G7" s="16">
        <v>59</v>
      </c>
      <c r="H7" s="14"/>
      <c r="I7" s="16">
        <v>59</v>
      </c>
      <c r="J7" s="16">
        <f>I7*0.6</f>
        <v>35.4</v>
      </c>
      <c r="K7" s="16">
        <v>82.4</v>
      </c>
      <c r="L7" s="16">
        <f>K7*0.4</f>
        <v>32.96</v>
      </c>
      <c r="M7" s="16">
        <f>J7+L7</f>
        <v>68.36</v>
      </c>
      <c r="N7" s="18"/>
      <c r="O7" s="15"/>
      <c r="P7" s="15"/>
    </row>
    <row r="8" s="3" customFormat="1" ht="19" customHeight="1" spans="1:16">
      <c r="A8" s="13"/>
      <c r="B8" s="14" t="s">
        <v>18</v>
      </c>
      <c r="C8" s="15" t="s">
        <v>29</v>
      </c>
      <c r="D8" s="15" t="s">
        <v>30</v>
      </c>
      <c r="E8" s="15" t="s">
        <v>31</v>
      </c>
      <c r="F8" s="15" t="s">
        <v>35</v>
      </c>
      <c r="G8" s="16">
        <v>62</v>
      </c>
      <c r="H8" s="14"/>
      <c r="I8" s="16">
        <v>62</v>
      </c>
      <c r="J8" s="16">
        <f>I8*0.6</f>
        <v>37.2</v>
      </c>
      <c r="K8" s="16"/>
      <c r="L8" s="16"/>
      <c r="M8" s="16"/>
      <c r="N8" s="18"/>
      <c r="O8" s="15"/>
      <c r="P8" s="15" t="s">
        <v>36</v>
      </c>
    </row>
    <row r="9" s="3" customFormat="1" ht="19" customHeight="1" spans="1:16">
      <c r="A9" s="13" t="s">
        <v>37</v>
      </c>
      <c r="B9" s="14" t="s">
        <v>18</v>
      </c>
      <c r="C9" s="15" t="s">
        <v>38</v>
      </c>
      <c r="D9" s="15" t="s">
        <v>39</v>
      </c>
      <c r="E9" s="15" t="s">
        <v>40</v>
      </c>
      <c r="F9" s="15" t="s">
        <v>41</v>
      </c>
      <c r="G9" s="16">
        <v>65</v>
      </c>
      <c r="H9" s="14"/>
      <c r="I9" s="16">
        <v>65</v>
      </c>
      <c r="J9" s="16">
        <f>I9*0.6</f>
        <v>39</v>
      </c>
      <c r="K9" s="16">
        <v>86</v>
      </c>
      <c r="L9" s="16">
        <f>K9*0.4</f>
        <v>34.4</v>
      </c>
      <c r="M9" s="16">
        <f>J9+L9</f>
        <v>73.4</v>
      </c>
      <c r="N9" s="18" t="s">
        <v>33</v>
      </c>
      <c r="O9" s="15" t="s">
        <v>23</v>
      </c>
      <c r="P9" s="15"/>
    </row>
    <row r="10" s="3" customFormat="1" ht="19" customHeight="1" spans="1:16">
      <c r="A10" s="13"/>
      <c r="B10" s="14" t="s">
        <v>18</v>
      </c>
      <c r="C10" s="15" t="s">
        <v>38</v>
      </c>
      <c r="D10" s="15" t="s">
        <v>39</v>
      </c>
      <c r="E10" s="15" t="s">
        <v>40</v>
      </c>
      <c r="F10" s="15" t="s">
        <v>42</v>
      </c>
      <c r="G10" s="16">
        <v>60</v>
      </c>
      <c r="H10" s="14"/>
      <c r="I10" s="16">
        <v>60</v>
      </c>
      <c r="J10" s="16">
        <f>I10*0.6</f>
        <v>36</v>
      </c>
      <c r="K10" s="16">
        <v>83</v>
      </c>
      <c r="L10" s="16">
        <f>K10*0.4</f>
        <v>33.2</v>
      </c>
      <c r="M10" s="16">
        <f>J10+L10</f>
        <v>69.2</v>
      </c>
      <c r="N10" s="18"/>
      <c r="O10" s="15"/>
      <c r="P10" s="15" t="s">
        <v>43</v>
      </c>
    </row>
    <row r="11" s="3" customFormat="1" ht="19" customHeight="1" spans="1:16">
      <c r="A11" s="13"/>
      <c r="B11" s="14" t="s">
        <v>18</v>
      </c>
      <c r="C11" s="15" t="s">
        <v>38</v>
      </c>
      <c r="D11" s="15" t="s">
        <v>39</v>
      </c>
      <c r="E11" s="15" t="s">
        <v>40</v>
      </c>
      <c r="F11" s="15" t="s">
        <v>44</v>
      </c>
      <c r="G11" s="16">
        <v>55</v>
      </c>
      <c r="H11" s="14"/>
      <c r="I11" s="16">
        <v>55</v>
      </c>
      <c r="J11" s="16">
        <f>I11*0.6</f>
        <v>33</v>
      </c>
      <c r="K11" s="16">
        <v>82.6</v>
      </c>
      <c r="L11" s="16">
        <f>K11*0.4</f>
        <v>33.04</v>
      </c>
      <c r="M11" s="16">
        <f>J11+L11</f>
        <v>66.04</v>
      </c>
      <c r="N11" s="18"/>
      <c r="O11" s="15"/>
      <c r="P11" s="15" t="s">
        <v>43</v>
      </c>
    </row>
    <row r="12" s="3" customFormat="1" ht="19" customHeight="1" spans="1:16">
      <c r="A12" s="13"/>
      <c r="B12" s="14" t="s">
        <v>18</v>
      </c>
      <c r="C12" s="15" t="s">
        <v>38</v>
      </c>
      <c r="D12" s="15" t="s">
        <v>39</v>
      </c>
      <c r="E12" s="15" t="s">
        <v>40</v>
      </c>
      <c r="F12" s="15" t="s">
        <v>45</v>
      </c>
      <c r="G12" s="16">
        <v>68.5</v>
      </c>
      <c r="H12" s="14"/>
      <c r="I12" s="16">
        <v>68.5</v>
      </c>
      <c r="J12" s="16">
        <f>I12*0.6</f>
        <v>41.1</v>
      </c>
      <c r="K12" s="16"/>
      <c r="L12" s="16"/>
      <c r="M12" s="16"/>
      <c r="N12" s="18"/>
      <c r="O12" s="15"/>
      <c r="P12" s="19" t="s">
        <v>46</v>
      </c>
    </row>
    <row r="13" s="3" customFormat="1" ht="19" customHeight="1" spans="1:16">
      <c r="A13" s="13"/>
      <c r="B13" s="14" t="s">
        <v>18</v>
      </c>
      <c r="C13" s="15" t="s">
        <v>38</v>
      </c>
      <c r="D13" s="15" t="s">
        <v>39</v>
      </c>
      <c r="E13" s="15" t="s">
        <v>40</v>
      </c>
      <c r="F13" s="15" t="s">
        <v>47</v>
      </c>
      <c r="G13" s="16">
        <v>67</v>
      </c>
      <c r="H13" s="14"/>
      <c r="I13" s="16">
        <v>67</v>
      </c>
      <c r="J13" s="16">
        <f>I13*0.6</f>
        <v>40.2</v>
      </c>
      <c r="K13" s="16"/>
      <c r="L13" s="16"/>
      <c r="M13" s="16"/>
      <c r="N13" s="18"/>
      <c r="O13" s="15"/>
      <c r="P13" s="19" t="s">
        <v>46</v>
      </c>
    </row>
    <row r="14" s="3" customFormat="1" ht="19" customHeight="1" spans="1:16">
      <c r="A14" s="13" t="s">
        <v>48</v>
      </c>
      <c r="B14" s="14" t="s">
        <v>25</v>
      </c>
      <c r="C14" s="15" t="s">
        <v>49</v>
      </c>
      <c r="D14" s="15" t="s">
        <v>50</v>
      </c>
      <c r="E14" s="15" t="s">
        <v>51</v>
      </c>
      <c r="F14" s="15" t="s">
        <v>52</v>
      </c>
      <c r="G14" s="16">
        <v>62</v>
      </c>
      <c r="H14" s="14"/>
      <c r="I14" s="16">
        <v>62</v>
      </c>
      <c r="J14" s="16">
        <f>I14*0.6</f>
        <v>37.2</v>
      </c>
      <c r="K14" s="16">
        <v>86.4</v>
      </c>
      <c r="L14" s="16">
        <f>K14*0.4</f>
        <v>34.56</v>
      </c>
      <c r="M14" s="16">
        <f>J14+L14</f>
        <v>71.76</v>
      </c>
      <c r="N14" s="18" t="s">
        <v>33</v>
      </c>
      <c r="O14" s="15" t="s">
        <v>23</v>
      </c>
      <c r="P14" s="15"/>
    </row>
    <row r="15" s="3" customFormat="1" ht="19" customHeight="1" spans="1:16">
      <c r="A15" s="13" t="s">
        <v>53</v>
      </c>
      <c r="B15" s="14" t="s">
        <v>18</v>
      </c>
      <c r="C15" s="15" t="s">
        <v>49</v>
      </c>
      <c r="D15" s="15" t="s">
        <v>50</v>
      </c>
      <c r="E15" s="15" t="s">
        <v>51</v>
      </c>
      <c r="F15" s="15" t="s">
        <v>54</v>
      </c>
      <c r="G15" s="16">
        <v>64.5</v>
      </c>
      <c r="H15" s="14"/>
      <c r="I15" s="16">
        <v>64.5</v>
      </c>
      <c r="J15" s="16">
        <f>I15*0.6</f>
        <v>38.7</v>
      </c>
      <c r="K15" s="16">
        <v>82.6</v>
      </c>
      <c r="L15" s="16">
        <f>K15*0.4</f>
        <v>33.04</v>
      </c>
      <c r="M15" s="16">
        <f>J15+L15</f>
        <v>71.74</v>
      </c>
      <c r="N15" s="18" t="s">
        <v>55</v>
      </c>
      <c r="O15" s="15" t="s">
        <v>23</v>
      </c>
      <c r="P15" s="15"/>
    </row>
    <row r="16" s="3" customFormat="1" ht="19" customHeight="1" spans="1:16">
      <c r="A16" s="13"/>
      <c r="B16" s="14" t="s">
        <v>18</v>
      </c>
      <c r="C16" s="15" t="s">
        <v>49</v>
      </c>
      <c r="D16" s="15" t="s">
        <v>50</v>
      </c>
      <c r="E16" s="15" t="s">
        <v>51</v>
      </c>
      <c r="F16" s="15" t="s">
        <v>56</v>
      </c>
      <c r="G16" s="16">
        <v>43.5</v>
      </c>
      <c r="H16" s="14"/>
      <c r="I16" s="16">
        <v>43.5</v>
      </c>
      <c r="J16" s="16">
        <f>I16*0.6</f>
        <v>26.1</v>
      </c>
      <c r="K16" s="16">
        <v>80.2</v>
      </c>
      <c r="L16" s="16">
        <f>K16*0.4</f>
        <v>32.08</v>
      </c>
      <c r="M16" s="16">
        <f>J16+L16</f>
        <v>58.18</v>
      </c>
      <c r="N16" s="18"/>
      <c r="O16" s="15"/>
      <c r="P16" s="15"/>
    </row>
    <row r="17" s="3" customFormat="1" ht="19" customHeight="1" spans="1:16">
      <c r="A17" s="13"/>
      <c r="B17" s="14" t="s">
        <v>18</v>
      </c>
      <c r="C17" s="15" t="s">
        <v>49</v>
      </c>
      <c r="D17" s="15" t="s">
        <v>50</v>
      </c>
      <c r="E17" s="15" t="s">
        <v>51</v>
      </c>
      <c r="F17" s="15" t="s">
        <v>57</v>
      </c>
      <c r="G17" s="16">
        <v>55</v>
      </c>
      <c r="H17" s="14"/>
      <c r="I17" s="16">
        <v>55</v>
      </c>
      <c r="J17" s="16">
        <f>I17*0.6</f>
        <v>33</v>
      </c>
      <c r="K17" s="16"/>
      <c r="L17" s="16"/>
      <c r="M17" s="16"/>
      <c r="N17" s="18"/>
      <c r="O17" s="15"/>
      <c r="P17" s="19" t="s">
        <v>46</v>
      </c>
    </row>
    <row r="18" s="3" customFormat="1" ht="19" customHeight="1" spans="1:16">
      <c r="A18" s="13"/>
      <c r="B18" s="14" t="s">
        <v>18</v>
      </c>
      <c r="C18" s="15" t="s">
        <v>49</v>
      </c>
      <c r="D18" s="15" t="s">
        <v>50</v>
      </c>
      <c r="E18" s="15" t="s">
        <v>51</v>
      </c>
      <c r="F18" s="15" t="s">
        <v>58</v>
      </c>
      <c r="G18" s="16">
        <v>47</v>
      </c>
      <c r="H18" s="14"/>
      <c r="I18" s="16">
        <v>47</v>
      </c>
      <c r="J18" s="16">
        <f>I18*0.6</f>
        <v>28.2</v>
      </c>
      <c r="K18" s="16"/>
      <c r="L18" s="16"/>
      <c r="M18" s="16"/>
      <c r="N18" s="18"/>
      <c r="O18" s="15"/>
      <c r="P18" s="19" t="s">
        <v>46</v>
      </c>
    </row>
    <row r="19" s="3" customFormat="1" ht="31" customHeight="1" spans="1:16">
      <c r="A19" s="13" t="s">
        <v>59</v>
      </c>
      <c r="B19" s="14" t="s">
        <v>25</v>
      </c>
      <c r="C19" s="15" t="s">
        <v>60</v>
      </c>
      <c r="D19" s="15" t="s">
        <v>61</v>
      </c>
      <c r="E19" s="15" t="s">
        <v>62</v>
      </c>
      <c r="F19" s="15" t="s">
        <v>63</v>
      </c>
      <c r="G19" s="16">
        <v>64</v>
      </c>
      <c r="H19" s="14"/>
      <c r="I19" s="16">
        <v>64</v>
      </c>
      <c r="J19" s="16">
        <f>I19*0.6</f>
        <v>38.4</v>
      </c>
      <c r="K19" s="16">
        <v>85.2</v>
      </c>
      <c r="L19" s="16">
        <f>K19*0.4</f>
        <v>34.08</v>
      </c>
      <c r="M19" s="16">
        <f>J19+L19</f>
        <v>72.48</v>
      </c>
      <c r="N19" s="18" t="s">
        <v>33</v>
      </c>
      <c r="O19" s="15" t="s">
        <v>23</v>
      </c>
      <c r="P19" s="15"/>
    </row>
    <row r="20" s="3" customFormat="1" ht="31" customHeight="1" spans="1:16">
      <c r="A20" s="13"/>
      <c r="B20" s="14" t="s">
        <v>18</v>
      </c>
      <c r="C20" s="15" t="s">
        <v>60</v>
      </c>
      <c r="D20" s="15" t="s">
        <v>61</v>
      </c>
      <c r="E20" s="15" t="s">
        <v>62</v>
      </c>
      <c r="F20" s="15" t="s">
        <v>64</v>
      </c>
      <c r="G20" s="16">
        <v>56</v>
      </c>
      <c r="H20" s="14"/>
      <c r="I20" s="16">
        <v>56</v>
      </c>
      <c r="J20" s="16">
        <f>I20*0.6</f>
        <v>33.6</v>
      </c>
      <c r="K20" s="16">
        <v>83.2</v>
      </c>
      <c r="L20" s="16">
        <f>K20*0.4</f>
        <v>33.28</v>
      </c>
      <c r="M20" s="16">
        <f>J20+L20</f>
        <v>66.88</v>
      </c>
      <c r="N20" s="18"/>
      <c r="O20" s="15"/>
      <c r="P20" s="15"/>
    </row>
    <row r="21" s="3" customFormat="1" ht="31" customHeight="1" spans="1:16">
      <c r="A21" s="13"/>
      <c r="B21" s="14" t="s">
        <v>18</v>
      </c>
      <c r="C21" s="15" t="s">
        <v>60</v>
      </c>
      <c r="D21" s="15" t="s">
        <v>61</v>
      </c>
      <c r="E21" s="15" t="s">
        <v>62</v>
      </c>
      <c r="F21" s="15" t="s">
        <v>65</v>
      </c>
      <c r="G21" s="16">
        <v>51</v>
      </c>
      <c r="H21" s="14"/>
      <c r="I21" s="16">
        <v>51</v>
      </c>
      <c r="J21" s="16">
        <f>I21*0.6</f>
        <v>30.6</v>
      </c>
      <c r="K21" s="16">
        <v>83.6</v>
      </c>
      <c r="L21" s="16">
        <f>K21*0.4</f>
        <v>33.44</v>
      </c>
      <c r="M21" s="16">
        <f>J21+L21</f>
        <v>64.04</v>
      </c>
      <c r="N21" s="18"/>
      <c r="O21" s="15"/>
      <c r="P21" s="15" t="s">
        <v>43</v>
      </c>
    </row>
    <row r="22" s="3" customFormat="1" ht="31" customHeight="1" spans="1:16">
      <c r="A22" s="13"/>
      <c r="B22" s="14" t="s">
        <v>18</v>
      </c>
      <c r="C22" s="15" t="s">
        <v>60</v>
      </c>
      <c r="D22" s="15" t="s">
        <v>61</v>
      </c>
      <c r="E22" s="15" t="s">
        <v>62</v>
      </c>
      <c r="F22" s="15" t="s">
        <v>66</v>
      </c>
      <c r="G22" s="16">
        <v>57.5</v>
      </c>
      <c r="H22" s="14"/>
      <c r="I22" s="16">
        <v>57.5</v>
      </c>
      <c r="J22" s="16">
        <f>I22*0.6</f>
        <v>34.5</v>
      </c>
      <c r="K22" s="16"/>
      <c r="L22" s="16"/>
      <c r="M22" s="16"/>
      <c r="N22" s="18"/>
      <c r="O22" s="15"/>
      <c r="P22" s="19" t="s">
        <v>46</v>
      </c>
    </row>
    <row r="23" s="3" customFormat="1" ht="36" customHeight="1" spans="1:16">
      <c r="A23" s="13" t="s">
        <v>67</v>
      </c>
      <c r="B23" s="14" t="s">
        <v>25</v>
      </c>
      <c r="C23" s="15" t="s">
        <v>68</v>
      </c>
      <c r="D23" s="15" t="s">
        <v>69</v>
      </c>
      <c r="E23" s="15" t="s">
        <v>70</v>
      </c>
      <c r="F23" s="15" t="s">
        <v>71</v>
      </c>
      <c r="G23" s="16">
        <v>52.5</v>
      </c>
      <c r="H23" s="14"/>
      <c r="I23" s="16">
        <v>52.5</v>
      </c>
      <c r="J23" s="16">
        <f>I23*0.6</f>
        <v>31.5</v>
      </c>
      <c r="K23" s="16">
        <v>82.2</v>
      </c>
      <c r="L23" s="16">
        <f>K23*0.4</f>
        <v>32.88</v>
      </c>
      <c r="M23" s="16">
        <f>J23+L23</f>
        <v>64.38</v>
      </c>
      <c r="N23" s="18" t="s">
        <v>33</v>
      </c>
      <c r="O23" s="15" t="s">
        <v>23</v>
      </c>
      <c r="P23" s="15"/>
    </row>
    <row r="24" s="3" customFormat="1" ht="30" customHeight="1" spans="1:16">
      <c r="A24" s="13" t="s">
        <v>72</v>
      </c>
      <c r="B24" s="14" t="s">
        <v>25</v>
      </c>
      <c r="C24" s="15" t="s">
        <v>73</v>
      </c>
      <c r="D24" s="15" t="s">
        <v>74</v>
      </c>
      <c r="E24" s="15" t="s">
        <v>75</v>
      </c>
      <c r="F24" s="15" t="s">
        <v>76</v>
      </c>
      <c r="G24" s="16">
        <v>75.5</v>
      </c>
      <c r="H24" s="14"/>
      <c r="I24" s="16">
        <v>75.5</v>
      </c>
      <c r="J24" s="16">
        <f>I24*0.6</f>
        <v>45.3</v>
      </c>
      <c r="K24" s="16">
        <v>84</v>
      </c>
      <c r="L24" s="16">
        <f>K24*0.4</f>
        <v>33.6</v>
      </c>
      <c r="M24" s="16">
        <f>J24+L24</f>
        <v>78.9</v>
      </c>
      <c r="N24" s="18" t="s">
        <v>33</v>
      </c>
      <c r="O24" s="15" t="s">
        <v>23</v>
      </c>
      <c r="P24" s="15"/>
    </row>
    <row r="25" s="3" customFormat="1" ht="30" customHeight="1" spans="1:16">
      <c r="A25" s="13"/>
      <c r="B25" s="14" t="s">
        <v>25</v>
      </c>
      <c r="C25" s="15" t="s">
        <v>73</v>
      </c>
      <c r="D25" s="15" t="s">
        <v>74</v>
      </c>
      <c r="E25" s="15" t="s">
        <v>75</v>
      </c>
      <c r="F25" s="15" t="s">
        <v>77</v>
      </c>
      <c r="G25" s="16">
        <v>72</v>
      </c>
      <c r="H25" s="14"/>
      <c r="I25" s="16">
        <v>72</v>
      </c>
      <c r="J25" s="16">
        <f>I25*0.6</f>
        <v>43.2</v>
      </c>
      <c r="K25" s="16">
        <v>85.2</v>
      </c>
      <c r="L25" s="16">
        <f>K25*0.4</f>
        <v>34.08</v>
      </c>
      <c r="M25" s="16">
        <f>J25+L25</f>
        <v>77.28</v>
      </c>
      <c r="N25" s="18"/>
      <c r="O25" s="15"/>
      <c r="P25" s="15"/>
    </row>
    <row r="26" s="3" customFormat="1" ht="30" customHeight="1" spans="1:16">
      <c r="A26" s="13"/>
      <c r="B26" s="14" t="s">
        <v>18</v>
      </c>
      <c r="C26" s="15" t="s">
        <v>73</v>
      </c>
      <c r="D26" s="15" t="s">
        <v>74</v>
      </c>
      <c r="E26" s="15" t="s">
        <v>75</v>
      </c>
      <c r="F26" s="15" t="s">
        <v>78</v>
      </c>
      <c r="G26" s="16">
        <v>64.5</v>
      </c>
      <c r="H26" s="14"/>
      <c r="I26" s="16">
        <v>64.5</v>
      </c>
      <c r="J26" s="16">
        <f>I26*0.6</f>
        <v>38.7</v>
      </c>
      <c r="K26" s="16">
        <v>85.5</v>
      </c>
      <c r="L26" s="16">
        <f>K26*0.4</f>
        <v>34.2</v>
      </c>
      <c r="M26" s="16">
        <f>J26+L26</f>
        <v>72.9</v>
      </c>
      <c r="N26" s="18"/>
      <c r="O26" s="15"/>
      <c r="P26" s="15"/>
    </row>
    <row r="27" s="3" customFormat="1" ht="30" customHeight="1" spans="1:16">
      <c r="A27" s="13"/>
      <c r="B27" s="14" t="s">
        <v>18</v>
      </c>
      <c r="C27" s="15" t="s">
        <v>73</v>
      </c>
      <c r="D27" s="15" t="s">
        <v>74</v>
      </c>
      <c r="E27" s="15" t="s">
        <v>75</v>
      </c>
      <c r="F27" s="15" t="s">
        <v>79</v>
      </c>
      <c r="G27" s="16">
        <v>64.5</v>
      </c>
      <c r="H27" s="14"/>
      <c r="I27" s="16">
        <v>64.5</v>
      </c>
      <c r="J27" s="16">
        <f>I27*0.6</f>
        <v>38.7</v>
      </c>
      <c r="K27" s="16">
        <v>83.8</v>
      </c>
      <c r="L27" s="16">
        <f>K27*0.4</f>
        <v>33.52</v>
      </c>
      <c r="M27" s="16">
        <f>J27+L27</f>
        <v>72.22</v>
      </c>
      <c r="N27" s="18"/>
      <c r="O27" s="15"/>
      <c r="P27" s="15"/>
    </row>
    <row r="28" s="3" customFormat="1" ht="19" customHeight="1" spans="1:16">
      <c r="A28" s="13" t="s">
        <v>80</v>
      </c>
      <c r="B28" s="14" t="s">
        <v>18</v>
      </c>
      <c r="C28" s="15" t="s">
        <v>81</v>
      </c>
      <c r="D28" s="15" t="s">
        <v>82</v>
      </c>
      <c r="E28" s="15" t="s">
        <v>83</v>
      </c>
      <c r="F28" s="15" t="s">
        <v>84</v>
      </c>
      <c r="G28" s="16">
        <v>70</v>
      </c>
      <c r="H28" s="14"/>
      <c r="I28" s="16">
        <v>70</v>
      </c>
      <c r="J28" s="16">
        <f>I28*0.6</f>
        <v>42</v>
      </c>
      <c r="K28" s="16">
        <v>85</v>
      </c>
      <c r="L28" s="16">
        <f>K28*0.4</f>
        <v>34</v>
      </c>
      <c r="M28" s="16">
        <f>J28+L28</f>
        <v>76</v>
      </c>
      <c r="N28" s="18" t="s">
        <v>33</v>
      </c>
      <c r="O28" s="15" t="s">
        <v>23</v>
      </c>
      <c r="P28" s="15"/>
    </row>
    <row r="29" s="3" customFormat="1" ht="19" customHeight="1" spans="1:16">
      <c r="A29" s="13" t="s">
        <v>85</v>
      </c>
      <c r="B29" s="14" t="s">
        <v>18</v>
      </c>
      <c r="C29" s="15" t="s">
        <v>81</v>
      </c>
      <c r="D29" s="15" t="s">
        <v>82</v>
      </c>
      <c r="E29" s="15" t="s">
        <v>83</v>
      </c>
      <c r="F29" s="15" t="s">
        <v>86</v>
      </c>
      <c r="G29" s="16">
        <v>69</v>
      </c>
      <c r="H29" s="14"/>
      <c r="I29" s="16">
        <v>69</v>
      </c>
      <c r="J29" s="16">
        <f>I29*0.6</f>
        <v>41.4</v>
      </c>
      <c r="K29" s="16">
        <v>84.2</v>
      </c>
      <c r="L29" s="16">
        <f>K29*0.4</f>
        <v>33.68</v>
      </c>
      <c r="M29" s="16">
        <f>J29+L29</f>
        <v>75.08</v>
      </c>
      <c r="N29" s="18" t="s">
        <v>55</v>
      </c>
      <c r="O29" s="15" t="s">
        <v>23</v>
      </c>
      <c r="P29" s="15"/>
    </row>
    <row r="30" s="3" customFormat="1" ht="19" customHeight="1" spans="1:16">
      <c r="A30" s="13" t="s">
        <v>87</v>
      </c>
      <c r="B30" s="14" t="s">
        <v>25</v>
      </c>
      <c r="C30" s="15" t="s">
        <v>81</v>
      </c>
      <c r="D30" s="15" t="s">
        <v>82</v>
      </c>
      <c r="E30" s="15" t="s">
        <v>83</v>
      </c>
      <c r="F30" s="15" t="s">
        <v>88</v>
      </c>
      <c r="G30" s="16">
        <v>70</v>
      </c>
      <c r="H30" s="14"/>
      <c r="I30" s="16">
        <v>70</v>
      </c>
      <c r="J30" s="16">
        <f>I30*0.6</f>
        <v>42</v>
      </c>
      <c r="K30" s="16">
        <v>81.8</v>
      </c>
      <c r="L30" s="16">
        <f>K30*0.4</f>
        <v>32.72</v>
      </c>
      <c r="M30" s="16">
        <f>J30+L30</f>
        <v>74.72</v>
      </c>
      <c r="N30" s="18" t="s">
        <v>89</v>
      </c>
      <c r="O30" s="15" t="s">
        <v>23</v>
      </c>
      <c r="P30" s="15"/>
    </row>
    <row r="31" s="3" customFormat="1" ht="19" customHeight="1" spans="1:16">
      <c r="A31" s="13"/>
      <c r="B31" s="14" t="s">
        <v>18</v>
      </c>
      <c r="C31" s="15" t="s">
        <v>81</v>
      </c>
      <c r="D31" s="15" t="s">
        <v>82</v>
      </c>
      <c r="E31" s="15" t="s">
        <v>83</v>
      </c>
      <c r="F31" s="15" t="s">
        <v>90</v>
      </c>
      <c r="G31" s="16">
        <v>66.5</v>
      </c>
      <c r="H31" s="14"/>
      <c r="I31" s="16">
        <v>66.5</v>
      </c>
      <c r="J31" s="16">
        <f>I31*0.6</f>
        <v>39.9</v>
      </c>
      <c r="K31" s="16">
        <v>86.8</v>
      </c>
      <c r="L31" s="16">
        <f>K31*0.4</f>
        <v>34.72</v>
      </c>
      <c r="M31" s="16">
        <f>J31+L31</f>
        <v>74.62</v>
      </c>
      <c r="N31" s="18"/>
      <c r="O31" s="15"/>
      <c r="P31" s="15"/>
    </row>
    <row r="32" s="3" customFormat="1" ht="19" customHeight="1" spans="1:16">
      <c r="A32" s="13"/>
      <c r="B32" s="14" t="s">
        <v>25</v>
      </c>
      <c r="C32" s="15" t="s">
        <v>81</v>
      </c>
      <c r="D32" s="15" t="s">
        <v>82</v>
      </c>
      <c r="E32" s="15" t="s">
        <v>83</v>
      </c>
      <c r="F32" s="15" t="s">
        <v>91</v>
      </c>
      <c r="G32" s="16">
        <v>67</v>
      </c>
      <c r="H32" s="14"/>
      <c r="I32" s="16">
        <v>67</v>
      </c>
      <c r="J32" s="16">
        <f>I32*0.6</f>
        <v>40.2</v>
      </c>
      <c r="K32" s="16">
        <v>83.8</v>
      </c>
      <c r="L32" s="16">
        <f>K32*0.4</f>
        <v>33.52</v>
      </c>
      <c r="M32" s="16">
        <f>J32+L32</f>
        <v>73.72</v>
      </c>
      <c r="N32" s="18"/>
      <c r="O32" s="15"/>
      <c r="P32" s="15"/>
    </row>
    <row r="33" s="3" customFormat="1" ht="19" customHeight="1" spans="1:16">
      <c r="A33" s="13"/>
      <c r="B33" s="14" t="s">
        <v>18</v>
      </c>
      <c r="C33" s="15" t="s">
        <v>81</v>
      </c>
      <c r="D33" s="15" t="s">
        <v>82</v>
      </c>
      <c r="E33" s="15" t="s">
        <v>83</v>
      </c>
      <c r="F33" s="15" t="s">
        <v>92</v>
      </c>
      <c r="G33" s="16">
        <v>66</v>
      </c>
      <c r="H33" s="14"/>
      <c r="I33" s="16">
        <v>66</v>
      </c>
      <c r="J33" s="16">
        <f>I33*0.6</f>
        <v>39.6</v>
      </c>
      <c r="K33" s="16">
        <v>84.2</v>
      </c>
      <c r="L33" s="16">
        <f>K33*0.4</f>
        <v>33.68</v>
      </c>
      <c r="M33" s="16">
        <f>J33+L33</f>
        <v>73.28</v>
      </c>
      <c r="N33" s="18"/>
      <c r="O33" s="15"/>
      <c r="P33" s="15"/>
    </row>
    <row r="34" s="3" customFormat="1" ht="19" customHeight="1" spans="1:16">
      <c r="A34" s="13"/>
      <c r="B34" s="14" t="s">
        <v>18</v>
      </c>
      <c r="C34" s="15" t="s">
        <v>81</v>
      </c>
      <c r="D34" s="15" t="s">
        <v>82</v>
      </c>
      <c r="E34" s="15" t="s">
        <v>83</v>
      </c>
      <c r="F34" s="15" t="s">
        <v>93</v>
      </c>
      <c r="G34" s="16">
        <v>66.5</v>
      </c>
      <c r="H34" s="14"/>
      <c r="I34" s="16">
        <v>66.5</v>
      </c>
      <c r="J34" s="16">
        <f>I34*0.6</f>
        <v>39.9</v>
      </c>
      <c r="K34" s="16">
        <v>82</v>
      </c>
      <c r="L34" s="16">
        <f>K34*0.4</f>
        <v>32.8</v>
      </c>
      <c r="M34" s="16">
        <f>J34+L34</f>
        <v>72.7</v>
      </c>
      <c r="N34" s="18"/>
      <c r="O34" s="15"/>
      <c r="P34" s="15"/>
    </row>
    <row r="35" s="3" customFormat="1" ht="19" customHeight="1" spans="1:16">
      <c r="A35" s="13"/>
      <c r="B35" s="14" t="s">
        <v>18</v>
      </c>
      <c r="C35" s="15" t="s">
        <v>81</v>
      </c>
      <c r="D35" s="15" t="s">
        <v>82</v>
      </c>
      <c r="E35" s="15" t="s">
        <v>83</v>
      </c>
      <c r="F35" s="15" t="s">
        <v>94</v>
      </c>
      <c r="G35" s="16">
        <v>65.5</v>
      </c>
      <c r="H35" s="14"/>
      <c r="I35" s="16">
        <v>65.5</v>
      </c>
      <c r="J35" s="16">
        <f>I35*0.6</f>
        <v>39.3</v>
      </c>
      <c r="K35" s="16">
        <v>82.4</v>
      </c>
      <c r="L35" s="16">
        <f>K35*0.4</f>
        <v>32.96</v>
      </c>
      <c r="M35" s="16">
        <f>J35+L35</f>
        <v>72.26</v>
      </c>
      <c r="N35" s="18"/>
      <c r="O35" s="15"/>
      <c r="P35" s="15"/>
    </row>
    <row r="36" s="3" customFormat="1" ht="19" customHeight="1" spans="1:16">
      <c r="A36" s="13"/>
      <c r="B36" s="14" t="s">
        <v>18</v>
      </c>
      <c r="C36" s="15" t="s">
        <v>81</v>
      </c>
      <c r="D36" s="15" t="s">
        <v>82</v>
      </c>
      <c r="E36" s="15" t="s">
        <v>83</v>
      </c>
      <c r="F36" s="15" t="s">
        <v>95</v>
      </c>
      <c r="G36" s="16">
        <v>65</v>
      </c>
      <c r="H36" s="14"/>
      <c r="I36" s="16">
        <v>65</v>
      </c>
      <c r="J36" s="16">
        <f>I36*0.6</f>
        <v>39</v>
      </c>
      <c r="K36" s="16">
        <v>76.4</v>
      </c>
      <c r="L36" s="16">
        <f>K36*0.4</f>
        <v>30.56</v>
      </c>
      <c r="M36" s="16">
        <f>J36+L36</f>
        <v>69.56</v>
      </c>
      <c r="N36" s="18"/>
      <c r="O36" s="15"/>
      <c r="P36" s="15" t="s">
        <v>43</v>
      </c>
    </row>
    <row r="37" s="3" customFormat="1" ht="19" customHeight="1" spans="1:16">
      <c r="A37" s="13"/>
      <c r="B37" s="14" t="s">
        <v>18</v>
      </c>
      <c r="C37" s="15" t="s">
        <v>81</v>
      </c>
      <c r="D37" s="15" t="s">
        <v>82</v>
      </c>
      <c r="E37" s="15" t="s">
        <v>83</v>
      </c>
      <c r="F37" s="15" t="s">
        <v>96</v>
      </c>
      <c r="G37" s="16">
        <v>66</v>
      </c>
      <c r="H37" s="14"/>
      <c r="I37" s="16">
        <v>66</v>
      </c>
      <c r="J37" s="16">
        <f>I37*0.6</f>
        <v>39.6</v>
      </c>
      <c r="K37" s="16"/>
      <c r="L37" s="16"/>
      <c r="M37" s="16"/>
      <c r="N37" s="18"/>
      <c r="O37" s="15"/>
      <c r="P37" s="19" t="s">
        <v>97</v>
      </c>
    </row>
    <row r="38" s="3" customFormat="1" ht="19" customHeight="1" spans="1:16">
      <c r="A38" s="13" t="s">
        <v>98</v>
      </c>
      <c r="B38" s="14" t="s">
        <v>18</v>
      </c>
      <c r="C38" s="15" t="s">
        <v>99</v>
      </c>
      <c r="D38" s="15" t="s">
        <v>100</v>
      </c>
      <c r="E38" s="15" t="s">
        <v>101</v>
      </c>
      <c r="F38" s="15" t="s">
        <v>102</v>
      </c>
      <c r="G38" s="16">
        <v>72.5</v>
      </c>
      <c r="H38" s="14"/>
      <c r="I38" s="16">
        <v>72.5</v>
      </c>
      <c r="J38" s="16">
        <f t="shared" ref="J38:J51" si="0">I38*0.6</f>
        <v>43.5</v>
      </c>
      <c r="K38" s="16">
        <v>84.1</v>
      </c>
      <c r="L38" s="16">
        <f t="shared" ref="L38:L51" si="1">K38*0.4</f>
        <v>33.64</v>
      </c>
      <c r="M38" s="16">
        <f t="shared" ref="M38:M51" si="2">J38+L38</f>
        <v>77.14</v>
      </c>
      <c r="N38" s="18">
        <v>1</v>
      </c>
      <c r="O38" s="15" t="s">
        <v>23</v>
      </c>
      <c r="P38" s="15"/>
    </row>
    <row r="39" s="3" customFormat="1" ht="19" customHeight="1" spans="1:16">
      <c r="A39" s="13" t="s">
        <v>103</v>
      </c>
      <c r="B39" s="14" t="s">
        <v>18</v>
      </c>
      <c r="C39" s="15" t="s">
        <v>99</v>
      </c>
      <c r="D39" s="15" t="s">
        <v>100</v>
      </c>
      <c r="E39" s="15" t="s">
        <v>101</v>
      </c>
      <c r="F39" s="15" t="s">
        <v>104</v>
      </c>
      <c r="G39" s="16">
        <v>68.5</v>
      </c>
      <c r="H39" s="14"/>
      <c r="I39" s="16">
        <v>68.5</v>
      </c>
      <c r="J39" s="16">
        <f t="shared" si="0"/>
        <v>41.1</v>
      </c>
      <c r="K39" s="16">
        <v>84.8</v>
      </c>
      <c r="L39" s="16">
        <f t="shared" si="1"/>
        <v>33.92</v>
      </c>
      <c r="M39" s="16">
        <f t="shared" si="2"/>
        <v>75.02</v>
      </c>
      <c r="N39" s="18" t="s">
        <v>55</v>
      </c>
      <c r="O39" s="15" t="s">
        <v>23</v>
      </c>
      <c r="P39" s="15"/>
    </row>
    <row r="40" s="3" customFormat="1" ht="19" customHeight="1" spans="1:16">
      <c r="A40" s="13" t="s">
        <v>105</v>
      </c>
      <c r="B40" s="14" t="s">
        <v>18</v>
      </c>
      <c r="C40" s="15" t="s">
        <v>99</v>
      </c>
      <c r="D40" s="15" t="s">
        <v>100</v>
      </c>
      <c r="E40" s="15" t="s">
        <v>101</v>
      </c>
      <c r="F40" s="15" t="s">
        <v>106</v>
      </c>
      <c r="G40" s="16">
        <v>65</v>
      </c>
      <c r="H40" s="14"/>
      <c r="I40" s="16">
        <v>65</v>
      </c>
      <c r="J40" s="16">
        <f t="shared" si="0"/>
        <v>39</v>
      </c>
      <c r="K40" s="16">
        <v>83.6</v>
      </c>
      <c r="L40" s="16">
        <f t="shared" si="1"/>
        <v>33.44</v>
      </c>
      <c r="M40" s="16">
        <f t="shared" si="2"/>
        <v>72.44</v>
      </c>
      <c r="N40" s="18" t="s">
        <v>89</v>
      </c>
      <c r="O40" s="15" t="s">
        <v>23</v>
      </c>
      <c r="P40" s="15"/>
    </row>
    <row r="41" s="3" customFormat="1" ht="19" customHeight="1" spans="1:16">
      <c r="A41" s="13" t="s">
        <v>107</v>
      </c>
      <c r="B41" s="14" t="s">
        <v>18</v>
      </c>
      <c r="C41" s="15" t="s">
        <v>99</v>
      </c>
      <c r="D41" s="15" t="s">
        <v>100</v>
      </c>
      <c r="E41" s="15" t="s">
        <v>101</v>
      </c>
      <c r="F41" s="15" t="s">
        <v>108</v>
      </c>
      <c r="G41" s="16">
        <v>61.5</v>
      </c>
      <c r="H41" s="14"/>
      <c r="I41" s="16">
        <v>61.5</v>
      </c>
      <c r="J41" s="16">
        <f t="shared" si="0"/>
        <v>36.9</v>
      </c>
      <c r="K41" s="16">
        <v>84.4</v>
      </c>
      <c r="L41" s="16">
        <f t="shared" si="1"/>
        <v>33.76</v>
      </c>
      <c r="M41" s="16">
        <f t="shared" si="2"/>
        <v>70.66</v>
      </c>
      <c r="N41" s="18" t="s">
        <v>109</v>
      </c>
      <c r="O41" s="15" t="s">
        <v>23</v>
      </c>
      <c r="P41" s="15"/>
    </row>
    <row r="42" s="3" customFormat="1" ht="19" customHeight="1" spans="1:16">
      <c r="A42" s="13"/>
      <c r="B42" s="14" t="s">
        <v>18</v>
      </c>
      <c r="C42" s="15" t="s">
        <v>99</v>
      </c>
      <c r="D42" s="15" t="s">
        <v>100</v>
      </c>
      <c r="E42" s="15" t="s">
        <v>101</v>
      </c>
      <c r="F42" s="15" t="s">
        <v>110</v>
      </c>
      <c r="G42" s="16">
        <v>54.5</v>
      </c>
      <c r="H42" s="14"/>
      <c r="I42" s="16">
        <v>54.5</v>
      </c>
      <c r="J42" s="16">
        <f t="shared" si="0"/>
        <v>32.7</v>
      </c>
      <c r="K42" s="16">
        <v>81.4</v>
      </c>
      <c r="L42" s="16">
        <f t="shared" si="1"/>
        <v>32.56</v>
      </c>
      <c r="M42" s="16">
        <f t="shared" si="2"/>
        <v>65.26</v>
      </c>
      <c r="N42" s="18"/>
      <c r="O42" s="15"/>
      <c r="P42" s="15"/>
    </row>
    <row r="43" s="3" customFormat="1" ht="19" customHeight="1" spans="1:16">
      <c r="A43" s="13"/>
      <c r="B43" s="14" t="s">
        <v>18</v>
      </c>
      <c r="C43" s="15" t="s">
        <v>99</v>
      </c>
      <c r="D43" s="15" t="s">
        <v>100</v>
      </c>
      <c r="E43" s="15" t="s">
        <v>101</v>
      </c>
      <c r="F43" s="15" t="s">
        <v>111</v>
      </c>
      <c r="G43" s="16">
        <v>54</v>
      </c>
      <c r="H43" s="14"/>
      <c r="I43" s="16">
        <v>54</v>
      </c>
      <c r="J43" s="16">
        <f t="shared" si="0"/>
        <v>32.4</v>
      </c>
      <c r="K43" s="16">
        <v>82</v>
      </c>
      <c r="L43" s="16">
        <f t="shared" si="1"/>
        <v>32.8</v>
      </c>
      <c r="M43" s="16">
        <f t="shared" si="2"/>
        <v>65.2</v>
      </c>
      <c r="N43" s="18"/>
      <c r="O43" s="15"/>
      <c r="P43" s="15"/>
    </row>
    <row r="44" s="3" customFormat="1" ht="19" customHeight="1" spans="1:16">
      <c r="A44" s="13"/>
      <c r="B44" s="14" t="s">
        <v>18</v>
      </c>
      <c r="C44" s="15" t="s">
        <v>99</v>
      </c>
      <c r="D44" s="15" t="s">
        <v>100</v>
      </c>
      <c r="E44" s="15" t="s">
        <v>101</v>
      </c>
      <c r="F44" s="15" t="s">
        <v>112</v>
      </c>
      <c r="G44" s="16">
        <v>52.5</v>
      </c>
      <c r="H44" s="14"/>
      <c r="I44" s="16">
        <v>52.5</v>
      </c>
      <c r="J44" s="16">
        <f t="shared" si="0"/>
        <v>31.5</v>
      </c>
      <c r="K44" s="16">
        <v>82</v>
      </c>
      <c r="L44" s="16">
        <f t="shared" si="1"/>
        <v>32.8</v>
      </c>
      <c r="M44" s="16">
        <f t="shared" si="2"/>
        <v>64.3</v>
      </c>
      <c r="N44" s="18"/>
      <c r="O44" s="15"/>
      <c r="P44" s="15"/>
    </row>
    <row r="45" s="3" customFormat="1" ht="19" customHeight="1" spans="1:16">
      <c r="A45" s="13"/>
      <c r="B45" s="14" t="s">
        <v>18</v>
      </c>
      <c r="C45" s="15" t="s">
        <v>99</v>
      </c>
      <c r="D45" s="15" t="s">
        <v>100</v>
      </c>
      <c r="E45" s="15" t="s">
        <v>101</v>
      </c>
      <c r="F45" s="15" t="s">
        <v>113</v>
      </c>
      <c r="G45" s="16">
        <v>48.5</v>
      </c>
      <c r="H45" s="14"/>
      <c r="I45" s="16">
        <v>48.5</v>
      </c>
      <c r="J45" s="16">
        <f t="shared" si="0"/>
        <v>29.1</v>
      </c>
      <c r="K45" s="16">
        <v>79.4</v>
      </c>
      <c r="L45" s="16">
        <f t="shared" si="1"/>
        <v>31.76</v>
      </c>
      <c r="M45" s="16">
        <f t="shared" si="2"/>
        <v>60.86</v>
      </c>
      <c r="N45" s="18"/>
      <c r="O45" s="15"/>
      <c r="P45" s="15" t="s">
        <v>43</v>
      </c>
    </row>
    <row r="46" s="3" customFormat="1" ht="19" customHeight="1" spans="1:16">
      <c r="A46" s="13"/>
      <c r="B46" s="14" t="s">
        <v>18</v>
      </c>
      <c r="C46" s="15" t="s">
        <v>99</v>
      </c>
      <c r="D46" s="15" t="s">
        <v>100</v>
      </c>
      <c r="E46" s="15" t="s">
        <v>101</v>
      </c>
      <c r="F46" s="15" t="s">
        <v>114</v>
      </c>
      <c r="G46" s="16">
        <v>60.5</v>
      </c>
      <c r="H46" s="14"/>
      <c r="I46" s="16">
        <v>60.5</v>
      </c>
      <c r="J46" s="16">
        <f t="shared" si="0"/>
        <v>36.3</v>
      </c>
      <c r="K46" s="16"/>
      <c r="L46" s="16"/>
      <c r="M46" s="16"/>
      <c r="N46" s="18"/>
      <c r="O46" s="15"/>
      <c r="P46" s="19" t="s">
        <v>97</v>
      </c>
    </row>
    <row r="47" s="3" customFormat="1" ht="19" customHeight="1" spans="1:16">
      <c r="A47" s="13"/>
      <c r="B47" s="14" t="s">
        <v>18</v>
      </c>
      <c r="C47" s="15" t="s">
        <v>99</v>
      </c>
      <c r="D47" s="15" t="s">
        <v>100</v>
      </c>
      <c r="E47" s="15" t="s">
        <v>101</v>
      </c>
      <c r="F47" s="15" t="s">
        <v>115</v>
      </c>
      <c r="G47" s="16">
        <v>57</v>
      </c>
      <c r="H47" s="14"/>
      <c r="I47" s="16">
        <v>57</v>
      </c>
      <c r="J47" s="16">
        <f t="shared" si="0"/>
        <v>34.2</v>
      </c>
      <c r="K47" s="16"/>
      <c r="L47" s="16"/>
      <c r="M47" s="16"/>
      <c r="N47" s="18"/>
      <c r="O47" s="15"/>
      <c r="P47" s="19" t="s">
        <v>97</v>
      </c>
    </row>
    <row r="48" s="3" customFormat="1" ht="19" customHeight="1" spans="1:16">
      <c r="A48" s="13"/>
      <c r="B48" s="14" t="s">
        <v>18</v>
      </c>
      <c r="C48" s="15" t="s">
        <v>99</v>
      </c>
      <c r="D48" s="15" t="s">
        <v>100</v>
      </c>
      <c r="E48" s="15" t="s">
        <v>101</v>
      </c>
      <c r="F48" s="15" t="s">
        <v>116</v>
      </c>
      <c r="G48" s="16">
        <v>55.5</v>
      </c>
      <c r="H48" s="14"/>
      <c r="I48" s="16">
        <v>55.5</v>
      </c>
      <c r="J48" s="16">
        <f t="shared" si="0"/>
        <v>33.3</v>
      </c>
      <c r="K48" s="16"/>
      <c r="L48" s="16"/>
      <c r="M48" s="16"/>
      <c r="N48" s="18"/>
      <c r="O48" s="15"/>
      <c r="P48" s="19" t="s">
        <v>97</v>
      </c>
    </row>
    <row r="49" s="3" customFormat="1" ht="19" customHeight="1" spans="1:16">
      <c r="A49" s="13"/>
      <c r="B49" s="14" t="s">
        <v>18</v>
      </c>
      <c r="C49" s="15" t="s">
        <v>99</v>
      </c>
      <c r="D49" s="15" t="s">
        <v>100</v>
      </c>
      <c r="E49" s="15" t="s">
        <v>101</v>
      </c>
      <c r="F49" s="15" t="s">
        <v>117</v>
      </c>
      <c r="G49" s="16">
        <v>53</v>
      </c>
      <c r="H49" s="14"/>
      <c r="I49" s="16">
        <v>53</v>
      </c>
      <c r="J49" s="16">
        <f t="shared" si="0"/>
        <v>31.8</v>
      </c>
      <c r="K49" s="16"/>
      <c r="L49" s="16"/>
      <c r="M49" s="16"/>
      <c r="N49" s="18"/>
      <c r="O49" s="15"/>
      <c r="P49" s="19" t="s">
        <v>97</v>
      </c>
    </row>
    <row r="50" s="3" customFormat="1" ht="19" customHeight="1" spans="1:16">
      <c r="A50" s="13"/>
      <c r="B50" s="14" t="s">
        <v>25</v>
      </c>
      <c r="C50" s="15" t="s">
        <v>99</v>
      </c>
      <c r="D50" s="15" t="s">
        <v>100</v>
      </c>
      <c r="E50" s="15" t="s">
        <v>101</v>
      </c>
      <c r="F50" s="15" t="s">
        <v>118</v>
      </c>
      <c r="G50" s="16">
        <v>52.5</v>
      </c>
      <c r="H50" s="14"/>
      <c r="I50" s="16">
        <v>52.5</v>
      </c>
      <c r="J50" s="16">
        <f t="shared" si="0"/>
        <v>31.5</v>
      </c>
      <c r="K50" s="16"/>
      <c r="L50" s="16"/>
      <c r="M50" s="16"/>
      <c r="N50" s="18"/>
      <c r="O50" s="15"/>
      <c r="P50" s="19" t="s">
        <v>97</v>
      </c>
    </row>
    <row r="51" s="3" customFormat="1" ht="19" customHeight="1" spans="1:16">
      <c r="A51" s="13"/>
      <c r="B51" s="14" t="s">
        <v>18</v>
      </c>
      <c r="C51" s="15" t="s">
        <v>99</v>
      </c>
      <c r="D51" s="15" t="s">
        <v>100</v>
      </c>
      <c r="E51" s="15" t="s">
        <v>101</v>
      </c>
      <c r="F51" s="15" t="s">
        <v>119</v>
      </c>
      <c r="G51" s="16">
        <v>52.5</v>
      </c>
      <c r="H51" s="14"/>
      <c r="I51" s="16">
        <v>52.5</v>
      </c>
      <c r="J51" s="16">
        <f t="shared" si="0"/>
        <v>31.5</v>
      </c>
      <c r="K51" s="16"/>
      <c r="L51" s="16"/>
      <c r="M51" s="16"/>
      <c r="N51" s="18"/>
      <c r="O51" s="15"/>
      <c r="P51" s="19" t="s">
        <v>97</v>
      </c>
    </row>
    <row r="52" s="3" customFormat="1" ht="19" customHeight="1" spans="1:16">
      <c r="A52" s="13" t="s">
        <v>120</v>
      </c>
      <c r="B52" s="14" t="s">
        <v>18</v>
      </c>
      <c r="C52" s="15" t="s">
        <v>121</v>
      </c>
      <c r="D52" s="15" t="s">
        <v>122</v>
      </c>
      <c r="E52" s="15" t="s">
        <v>123</v>
      </c>
      <c r="F52" s="15" t="s">
        <v>124</v>
      </c>
      <c r="G52" s="16">
        <v>76.5</v>
      </c>
      <c r="H52" s="14"/>
      <c r="I52" s="16">
        <v>76.5</v>
      </c>
      <c r="J52" s="16">
        <f>I52*0.6</f>
        <v>45.9</v>
      </c>
      <c r="K52" s="16">
        <v>84.4</v>
      </c>
      <c r="L52" s="16">
        <f>K52*0.4</f>
        <v>33.76</v>
      </c>
      <c r="M52" s="16">
        <f>J52+L52</f>
        <v>79.66</v>
      </c>
      <c r="N52" s="18" t="s">
        <v>33</v>
      </c>
      <c r="O52" s="15" t="s">
        <v>23</v>
      </c>
      <c r="P52" s="15"/>
    </row>
    <row r="53" s="3" customFormat="1" ht="19" customHeight="1" spans="1:16">
      <c r="A53" s="13" t="s">
        <v>125</v>
      </c>
      <c r="B53" s="14" t="s">
        <v>25</v>
      </c>
      <c r="C53" s="15" t="s">
        <v>121</v>
      </c>
      <c r="D53" s="15" t="s">
        <v>122</v>
      </c>
      <c r="E53" s="15" t="s">
        <v>123</v>
      </c>
      <c r="F53" s="15" t="s">
        <v>126</v>
      </c>
      <c r="G53" s="16">
        <v>75</v>
      </c>
      <c r="H53" s="14"/>
      <c r="I53" s="16">
        <v>75</v>
      </c>
      <c r="J53" s="16">
        <f>I53*0.6</f>
        <v>45</v>
      </c>
      <c r="K53" s="16">
        <v>84</v>
      </c>
      <c r="L53" s="16">
        <f>K53*0.4</f>
        <v>33.6</v>
      </c>
      <c r="M53" s="16">
        <f>J53+L53</f>
        <v>78.6</v>
      </c>
      <c r="N53" s="18" t="s">
        <v>55</v>
      </c>
      <c r="O53" s="15" t="s">
        <v>23</v>
      </c>
      <c r="P53" s="15"/>
    </row>
    <row r="54" s="3" customFormat="1" ht="19" customHeight="1" spans="1:16">
      <c r="A54" s="13" t="s">
        <v>127</v>
      </c>
      <c r="B54" s="14" t="s">
        <v>18</v>
      </c>
      <c r="C54" s="15" t="s">
        <v>121</v>
      </c>
      <c r="D54" s="15" t="s">
        <v>122</v>
      </c>
      <c r="E54" s="15" t="s">
        <v>123</v>
      </c>
      <c r="F54" s="15" t="s">
        <v>128</v>
      </c>
      <c r="G54" s="16">
        <v>74</v>
      </c>
      <c r="H54" s="14"/>
      <c r="I54" s="16">
        <v>74</v>
      </c>
      <c r="J54" s="16">
        <f>I54*0.6</f>
        <v>44.4</v>
      </c>
      <c r="K54" s="16">
        <v>84.6</v>
      </c>
      <c r="L54" s="16">
        <f>K54*0.4</f>
        <v>33.84</v>
      </c>
      <c r="M54" s="16">
        <f>J54+L54</f>
        <v>78.24</v>
      </c>
      <c r="N54" s="18" t="s">
        <v>89</v>
      </c>
      <c r="O54" s="15" t="s">
        <v>23</v>
      </c>
      <c r="P54" s="15"/>
    </row>
    <row r="55" s="3" customFormat="1" ht="19" customHeight="1" spans="1:16">
      <c r="A55" s="13" t="s">
        <v>129</v>
      </c>
      <c r="B55" s="14" t="s">
        <v>18</v>
      </c>
      <c r="C55" s="15" t="s">
        <v>121</v>
      </c>
      <c r="D55" s="15" t="s">
        <v>122</v>
      </c>
      <c r="E55" s="15" t="s">
        <v>123</v>
      </c>
      <c r="F55" s="15" t="s">
        <v>130</v>
      </c>
      <c r="G55" s="16">
        <v>73</v>
      </c>
      <c r="H55" s="14"/>
      <c r="I55" s="16">
        <v>73</v>
      </c>
      <c r="J55" s="16">
        <f>I55*0.6</f>
        <v>43.8</v>
      </c>
      <c r="K55" s="16">
        <v>85.4</v>
      </c>
      <c r="L55" s="16">
        <f>K55*0.4</f>
        <v>34.16</v>
      </c>
      <c r="M55" s="16">
        <f>J55+L55</f>
        <v>77.96</v>
      </c>
      <c r="N55" s="18" t="s">
        <v>109</v>
      </c>
      <c r="O55" s="15" t="s">
        <v>23</v>
      </c>
      <c r="P55" s="15"/>
    </row>
    <row r="56" s="3" customFormat="1" ht="19" customHeight="1" spans="1:16">
      <c r="A56" s="13" t="s">
        <v>131</v>
      </c>
      <c r="B56" s="14" t="s">
        <v>18</v>
      </c>
      <c r="C56" s="15" t="s">
        <v>121</v>
      </c>
      <c r="D56" s="15" t="s">
        <v>122</v>
      </c>
      <c r="E56" s="15" t="s">
        <v>123</v>
      </c>
      <c r="F56" s="15" t="s">
        <v>132</v>
      </c>
      <c r="G56" s="16">
        <v>72.5</v>
      </c>
      <c r="H56" s="14"/>
      <c r="I56" s="16">
        <v>72.5</v>
      </c>
      <c r="J56" s="16">
        <f>I56*0.6</f>
        <v>43.5</v>
      </c>
      <c r="K56" s="16">
        <v>85.2</v>
      </c>
      <c r="L56" s="16">
        <f>K56*0.4</f>
        <v>34.08</v>
      </c>
      <c r="M56" s="16">
        <f>J56+L56</f>
        <v>77.58</v>
      </c>
      <c r="N56" s="18" t="s">
        <v>133</v>
      </c>
      <c r="O56" s="15" t="s">
        <v>23</v>
      </c>
      <c r="P56" s="15"/>
    </row>
    <row r="57" s="3" customFormat="1" ht="19" customHeight="1" spans="1:16">
      <c r="A57" s="13"/>
      <c r="B57" s="14" t="s">
        <v>18</v>
      </c>
      <c r="C57" s="15" t="s">
        <v>121</v>
      </c>
      <c r="D57" s="15" t="s">
        <v>122</v>
      </c>
      <c r="E57" s="15" t="s">
        <v>123</v>
      </c>
      <c r="F57" s="15" t="s">
        <v>134</v>
      </c>
      <c r="G57" s="16">
        <v>71</v>
      </c>
      <c r="H57" s="14"/>
      <c r="I57" s="16">
        <v>71</v>
      </c>
      <c r="J57" s="16">
        <f>I57*0.6</f>
        <v>42.6</v>
      </c>
      <c r="K57" s="16">
        <v>85.8</v>
      </c>
      <c r="L57" s="16">
        <f>K57*0.4</f>
        <v>34.32</v>
      </c>
      <c r="M57" s="16">
        <f>J57+L57</f>
        <v>76.92</v>
      </c>
      <c r="N57" s="18"/>
      <c r="O57" s="15"/>
      <c r="P57" s="15"/>
    </row>
    <row r="58" s="3" customFormat="1" ht="19" customHeight="1" spans="1:16">
      <c r="A58" s="13"/>
      <c r="B58" s="14" t="s">
        <v>18</v>
      </c>
      <c r="C58" s="15" t="s">
        <v>121</v>
      </c>
      <c r="D58" s="15" t="s">
        <v>122</v>
      </c>
      <c r="E58" s="15" t="s">
        <v>123</v>
      </c>
      <c r="F58" s="15" t="s">
        <v>135</v>
      </c>
      <c r="G58" s="16">
        <v>70</v>
      </c>
      <c r="H58" s="14"/>
      <c r="I58" s="16">
        <v>70</v>
      </c>
      <c r="J58" s="16">
        <f>I58*0.6</f>
        <v>42</v>
      </c>
      <c r="K58" s="16">
        <v>84.2</v>
      </c>
      <c r="L58" s="16">
        <f>K58*0.4</f>
        <v>33.68</v>
      </c>
      <c r="M58" s="16">
        <f>J58+L58</f>
        <v>75.68</v>
      </c>
      <c r="N58" s="18"/>
      <c r="O58" s="15"/>
      <c r="P58" s="15"/>
    </row>
    <row r="59" s="3" customFormat="1" ht="19" customHeight="1" spans="1:16">
      <c r="A59" s="13"/>
      <c r="B59" s="14" t="s">
        <v>18</v>
      </c>
      <c r="C59" s="15" t="s">
        <v>121</v>
      </c>
      <c r="D59" s="15" t="s">
        <v>122</v>
      </c>
      <c r="E59" s="15" t="s">
        <v>123</v>
      </c>
      <c r="F59" s="15" t="s">
        <v>136</v>
      </c>
      <c r="G59" s="16">
        <v>70</v>
      </c>
      <c r="H59" s="14"/>
      <c r="I59" s="16">
        <v>70</v>
      </c>
      <c r="J59" s="16">
        <f>I59*0.6</f>
        <v>42</v>
      </c>
      <c r="K59" s="16">
        <v>83.6</v>
      </c>
      <c r="L59" s="16">
        <f>K59*0.4</f>
        <v>33.44</v>
      </c>
      <c r="M59" s="16">
        <f>J59+L59</f>
        <v>75.44</v>
      </c>
      <c r="N59" s="18"/>
      <c r="O59" s="15"/>
      <c r="P59" s="15"/>
    </row>
    <row r="60" s="3" customFormat="1" ht="19" customHeight="1" spans="1:16">
      <c r="A60" s="13"/>
      <c r="B60" s="14" t="s">
        <v>18</v>
      </c>
      <c r="C60" s="15" t="s">
        <v>121</v>
      </c>
      <c r="D60" s="15" t="s">
        <v>122</v>
      </c>
      <c r="E60" s="15" t="s">
        <v>123</v>
      </c>
      <c r="F60" s="15" t="s">
        <v>137</v>
      </c>
      <c r="G60" s="16">
        <v>70.5</v>
      </c>
      <c r="H60" s="14"/>
      <c r="I60" s="16">
        <v>70.5</v>
      </c>
      <c r="J60" s="16">
        <f>I60*0.6</f>
        <v>42.3</v>
      </c>
      <c r="K60" s="16">
        <v>82.6</v>
      </c>
      <c r="L60" s="16">
        <f>K60*0.4</f>
        <v>33.04</v>
      </c>
      <c r="M60" s="16">
        <f>J60+L60</f>
        <v>75.34</v>
      </c>
      <c r="N60" s="18"/>
      <c r="O60" s="15"/>
      <c r="P60" s="15"/>
    </row>
    <row r="61" s="3" customFormat="1" ht="19" customHeight="1" spans="1:16">
      <c r="A61" s="13"/>
      <c r="B61" s="14" t="s">
        <v>18</v>
      </c>
      <c r="C61" s="15" t="s">
        <v>121</v>
      </c>
      <c r="D61" s="15" t="s">
        <v>122</v>
      </c>
      <c r="E61" s="15" t="s">
        <v>123</v>
      </c>
      <c r="F61" s="15" t="s">
        <v>138</v>
      </c>
      <c r="G61" s="16">
        <v>69</v>
      </c>
      <c r="H61" s="14"/>
      <c r="I61" s="16">
        <v>69</v>
      </c>
      <c r="J61" s="16">
        <f>I61*0.6</f>
        <v>41.4</v>
      </c>
      <c r="K61" s="16">
        <v>84.6</v>
      </c>
      <c r="L61" s="16">
        <f>K61*0.4</f>
        <v>33.84</v>
      </c>
      <c r="M61" s="16">
        <f>J61+L61</f>
        <v>75.24</v>
      </c>
      <c r="N61" s="18"/>
      <c r="O61" s="15"/>
      <c r="P61" s="15"/>
    </row>
    <row r="62" s="3" customFormat="1" ht="19" customHeight="1" spans="1:16">
      <c r="A62" s="13"/>
      <c r="B62" s="14" t="s">
        <v>18</v>
      </c>
      <c r="C62" s="15" t="s">
        <v>121</v>
      </c>
      <c r="D62" s="15" t="s">
        <v>122</v>
      </c>
      <c r="E62" s="15" t="s">
        <v>123</v>
      </c>
      <c r="F62" s="15" t="s">
        <v>139</v>
      </c>
      <c r="G62" s="16">
        <v>70</v>
      </c>
      <c r="H62" s="14"/>
      <c r="I62" s="16">
        <v>70</v>
      </c>
      <c r="J62" s="16">
        <f>I62*0.6</f>
        <v>42</v>
      </c>
      <c r="K62" s="16">
        <v>82</v>
      </c>
      <c r="L62" s="16">
        <f>K62*0.4</f>
        <v>32.8</v>
      </c>
      <c r="M62" s="16">
        <f>J62+L62</f>
        <v>74.8</v>
      </c>
      <c r="N62" s="18"/>
      <c r="O62" s="15"/>
      <c r="P62" s="15"/>
    </row>
    <row r="63" s="3" customFormat="1" ht="19" customHeight="1" spans="1:16">
      <c r="A63" s="13"/>
      <c r="B63" s="14" t="s">
        <v>18</v>
      </c>
      <c r="C63" s="15" t="s">
        <v>121</v>
      </c>
      <c r="D63" s="15" t="s">
        <v>122</v>
      </c>
      <c r="E63" s="15" t="s">
        <v>123</v>
      </c>
      <c r="F63" s="15" t="s">
        <v>140</v>
      </c>
      <c r="G63" s="16">
        <v>68</v>
      </c>
      <c r="H63" s="14"/>
      <c r="I63" s="16">
        <v>68</v>
      </c>
      <c r="J63" s="16">
        <f>I63*0.6</f>
        <v>40.8</v>
      </c>
      <c r="K63" s="16">
        <v>84</v>
      </c>
      <c r="L63" s="16">
        <f>K63*0.4</f>
        <v>33.6</v>
      </c>
      <c r="M63" s="16">
        <f>J63+L63</f>
        <v>74.4</v>
      </c>
      <c r="N63" s="18"/>
      <c r="O63" s="15"/>
      <c r="P63" s="15"/>
    </row>
    <row r="64" s="3" customFormat="1" ht="19" customHeight="1" spans="1:16">
      <c r="A64" s="13"/>
      <c r="B64" s="14" t="s">
        <v>18</v>
      </c>
      <c r="C64" s="15" t="s">
        <v>121</v>
      </c>
      <c r="D64" s="15" t="s">
        <v>122</v>
      </c>
      <c r="E64" s="15" t="s">
        <v>123</v>
      </c>
      <c r="F64" s="15" t="s">
        <v>141</v>
      </c>
      <c r="G64" s="16">
        <v>68.5</v>
      </c>
      <c r="H64" s="14"/>
      <c r="I64" s="16">
        <v>68.5</v>
      </c>
      <c r="J64" s="16">
        <f>I64*0.6</f>
        <v>41.1</v>
      </c>
      <c r="K64" s="16">
        <v>83.2</v>
      </c>
      <c r="L64" s="16">
        <f>K64*0.4</f>
        <v>33.28</v>
      </c>
      <c r="M64" s="16">
        <f>J64+L64</f>
        <v>74.38</v>
      </c>
      <c r="N64" s="18"/>
      <c r="O64" s="15"/>
      <c r="P64" s="15"/>
    </row>
    <row r="65" s="3" customFormat="1" ht="19" customHeight="1" spans="1:16">
      <c r="A65" s="13"/>
      <c r="B65" s="14" t="s">
        <v>18</v>
      </c>
      <c r="C65" s="15" t="s">
        <v>121</v>
      </c>
      <c r="D65" s="15" t="s">
        <v>122</v>
      </c>
      <c r="E65" s="15" t="s">
        <v>123</v>
      </c>
      <c r="F65" s="15" t="s">
        <v>142</v>
      </c>
      <c r="G65" s="16">
        <v>66.5</v>
      </c>
      <c r="H65" s="14"/>
      <c r="I65" s="16">
        <v>66.5</v>
      </c>
      <c r="J65" s="16">
        <f>I65*0.6</f>
        <v>39.9</v>
      </c>
      <c r="K65" s="16">
        <v>83.4</v>
      </c>
      <c r="L65" s="16">
        <f>K65*0.4</f>
        <v>33.36</v>
      </c>
      <c r="M65" s="16">
        <f>J65+L65</f>
        <v>73.26</v>
      </c>
      <c r="N65" s="18"/>
      <c r="O65" s="15"/>
      <c r="P65" s="15" t="s">
        <v>43</v>
      </c>
    </row>
    <row r="66" s="3" customFormat="1" ht="19" customHeight="1" spans="1:16">
      <c r="A66" s="13"/>
      <c r="B66" s="14" t="s">
        <v>18</v>
      </c>
      <c r="C66" s="15" t="s">
        <v>121</v>
      </c>
      <c r="D66" s="15" t="s">
        <v>122</v>
      </c>
      <c r="E66" s="15" t="s">
        <v>123</v>
      </c>
      <c r="F66" s="15" t="s">
        <v>143</v>
      </c>
      <c r="G66" s="16">
        <v>68</v>
      </c>
      <c r="H66" s="14"/>
      <c r="I66" s="16">
        <v>68</v>
      </c>
      <c r="J66" s="16">
        <f>I66*0.6</f>
        <v>40.8</v>
      </c>
      <c r="K66" s="16">
        <v>80.8</v>
      </c>
      <c r="L66" s="16">
        <f>K66*0.4</f>
        <v>32.32</v>
      </c>
      <c r="M66" s="16">
        <f>J66+L66</f>
        <v>73.12</v>
      </c>
      <c r="N66" s="18"/>
      <c r="O66" s="15"/>
      <c r="P66" s="15"/>
    </row>
    <row r="67" s="3" customFormat="1" ht="19" customHeight="1" spans="1:16">
      <c r="A67" s="13"/>
      <c r="B67" s="14" t="s">
        <v>18</v>
      </c>
      <c r="C67" s="15" t="s">
        <v>121</v>
      </c>
      <c r="D67" s="15" t="s">
        <v>122</v>
      </c>
      <c r="E67" s="15" t="s">
        <v>123</v>
      </c>
      <c r="F67" s="15" t="s">
        <v>144</v>
      </c>
      <c r="G67" s="16">
        <v>66.5</v>
      </c>
      <c r="H67" s="14"/>
      <c r="I67" s="16">
        <v>66.5</v>
      </c>
      <c r="J67" s="16">
        <f>I67*0.6</f>
        <v>39.9</v>
      </c>
      <c r="K67" s="16">
        <v>83</v>
      </c>
      <c r="L67" s="16">
        <f>K67*0.4</f>
        <v>33.2</v>
      </c>
      <c r="M67" s="16">
        <f>J67+L67</f>
        <v>73.1</v>
      </c>
      <c r="N67" s="18"/>
      <c r="O67" s="15"/>
      <c r="P67" s="15" t="s">
        <v>43</v>
      </c>
    </row>
    <row r="68" s="3" customFormat="1" ht="19" customHeight="1" spans="1:16">
      <c r="A68" s="13"/>
      <c r="B68" s="14" t="s">
        <v>18</v>
      </c>
      <c r="C68" s="15" t="s">
        <v>121</v>
      </c>
      <c r="D68" s="15" t="s">
        <v>122</v>
      </c>
      <c r="E68" s="15" t="s">
        <v>123</v>
      </c>
      <c r="F68" s="15" t="s">
        <v>145</v>
      </c>
      <c r="G68" s="16">
        <v>69.5</v>
      </c>
      <c r="H68" s="14"/>
      <c r="I68" s="16">
        <v>69.5</v>
      </c>
      <c r="J68" s="16">
        <f>I68*0.6</f>
        <v>41.7</v>
      </c>
      <c r="K68" s="16"/>
      <c r="L68" s="16"/>
      <c r="M68" s="16"/>
      <c r="N68" s="18"/>
      <c r="O68" s="15"/>
      <c r="P68" s="19" t="s">
        <v>46</v>
      </c>
    </row>
    <row r="69" s="3" customFormat="1" ht="19" customHeight="1" spans="1:16">
      <c r="A69" s="13"/>
      <c r="B69" s="14" t="s">
        <v>18</v>
      </c>
      <c r="C69" s="15" t="s">
        <v>121</v>
      </c>
      <c r="D69" s="15" t="s">
        <v>122</v>
      </c>
      <c r="E69" s="15" t="s">
        <v>123</v>
      </c>
      <c r="F69" s="15" t="s">
        <v>146</v>
      </c>
      <c r="G69" s="16">
        <v>68.5</v>
      </c>
      <c r="H69" s="14"/>
      <c r="I69" s="16">
        <v>68.5</v>
      </c>
      <c r="J69" s="16">
        <f>I69*0.6</f>
        <v>41.1</v>
      </c>
      <c r="K69" s="16"/>
      <c r="L69" s="16"/>
      <c r="M69" s="16"/>
      <c r="N69" s="18"/>
      <c r="O69" s="15"/>
      <c r="P69" s="19" t="s">
        <v>46</v>
      </c>
    </row>
    <row r="70" s="3" customFormat="1" ht="19" customHeight="1" spans="1:16">
      <c r="A70" s="13"/>
      <c r="B70" s="14" t="s">
        <v>18</v>
      </c>
      <c r="C70" s="15" t="s">
        <v>121</v>
      </c>
      <c r="D70" s="15" t="s">
        <v>122</v>
      </c>
      <c r="E70" s="15" t="s">
        <v>123</v>
      </c>
      <c r="F70" s="15" t="s">
        <v>147</v>
      </c>
      <c r="G70" s="16">
        <v>68</v>
      </c>
      <c r="H70" s="14"/>
      <c r="I70" s="16">
        <v>68</v>
      </c>
      <c r="J70" s="16">
        <f>I70*0.6</f>
        <v>40.8</v>
      </c>
      <c r="K70" s="16"/>
      <c r="L70" s="16"/>
      <c r="M70" s="16"/>
      <c r="N70" s="18"/>
      <c r="O70" s="15"/>
      <c r="P70" s="19" t="s">
        <v>46</v>
      </c>
    </row>
    <row r="71" s="3" customFormat="1" ht="19" customHeight="1" spans="1:16">
      <c r="A71" s="13"/>
      <c r="B71" s="14" t="s">
        <v>18</v>
      </c>
      <c r="C71" s="15" t="s">
        <v>121</v>
      </c>
      <c r="D71" s="15" t="s">
        <v>122</v>
      </c>
      <c r="E71" s="15" t="s">
        <v>123</v>
      </c>
      <c r="F71" s="15" t="s">
        <v>148</v>
      </c>
      <c r="G71" s="16">
        <v>68</v>
      </c>
      <c r="H71" s="14"/>
      <c r="I71" s="16">
        <v>68</v>
      </c>
      <c r="J71" s="16">
        <f>I71*0.6</f>
        <v>40.8</v>
      </c>
      <c r="K71" s="16"/>
      <c r="L71" s="16"/>
      <c r="M71" s="16"/>
      <c r="N71" s="18"/>
      <c r="O71" s="15"/>
      <c r="P71" s="19" t="s">
        <v>46</v>
      </c>
    </row>
    <row r="72" s="3" customFormat="1" ht="30" customHeight="1" spans="1:16">
      <c r="A72" s="13" t="s">
        <v>149</v>
      </c>
      <c r="B72" s="14" t="s">
        <v>18</v>
      </c>
      <c r="C72" s="15" t="s">
        <v>150</v>
      </c>
      <c r="D72" s="15" t="s">
        <v>151</v>
      </c>
      <c r="E72" s="15" t="s">
        <v>152</v>
      </c>
      <c r="F72" s="15" t="s">
        <v>153</v>
      </c>
      <c r="G72" s="16">
        <v>64.5</v>
      </c>
      <c r="H72" s="14"/>
      <c r="I72" s="16">
        <v>64.5</v>
      </c>
      <c r="J72" s="16">
        <f>I72*0.6</f>
        <v>38.7</v>
      </c>
      <c r="K72" s="16">
        <v>83.6</v>
      </c>
      <c r="L72" s="16">
        <f>K72*0.4</f>
        <v>33.44</v>
      </c>
      <c r="M72" s="16">
        <f>J72+L72</f>
        <v>72.14</v>
      </c>
      <c r="N72" s="18" t="s">
        <v>33</v>
      </c>
      <c r="O72" s="15" t="s">
        <v>23</v>
      </c>
      <c r="P72" s="15"/>
    </row>
    <row r="73" s="3" customFormat="1" ht="30" customHeight="1" spans="1:16">
      <c r="A73" s="13"/>
      <c r="B73" s="14" t="s">
        <v>25</v>
      </c>
      <c r="C73" s="15" t="s">
        <v>150</v>
      </c>
      <c r="D73" s="15" t="s">
        <v>151</v>
      </c>
      <c r="E73" s="15" t="s">
        <v>152</v>
      </c>
      <c r="F73" s="15" t="s">
        <v>154</v>
      </c>
      <c r="G73" s="16">
        <v>63.5</v>
      </c>
      <c r="H73" s="14"/>
      <c r="I73" s="16">
        <v>63.5</v>
      </c>
      <c r="J73" s="16">
        <f>I73*0.6</f>
        <v>38.1</v>
      </c>
      <c r="K73" s="16">
        <v>83.6</v>
      </c>
      <c r="L73" s="16">
        <f>K73*0.4</f>
        <v>33.44</v>
      </c>
      <c r="M73" s="16">
        <f>J73+L73</f>
        <v>71.54</v>
      </c>
      <c r="N73" s="18"/>
      <c r="O73" s="15"/>
      <c r="P73" s="15"/>
    </row>
    <row r="74" s="3" customFormat="1" ht="30" customHeight="1" spans="1:16">
      <c r="A74" s="13"/>
      <c r="B74" s="14" t="s">
        <v>18</v>
      </c>
      <c r="C74" s="15" t="s">
        <v>150</v>
      </c>
      <c r="D74" s="15" t="s">
        <v>151</v>
      </c>
      <c r="E74" s="15" t="s">
        <v>152</v>
      </c>
      <c r="F74" s="15" t="s">
        <v>155</v>
      </c>
      <c r="G74" s="16">
        <v>57.5</v>
      </c>
      <c r="H74" s="14"/>
      <c r="I74" s="16">
        <v>57.5</v>
      </c>
      <c r="J74" s="16">
        <f>I74*0.6</f>
        <v>34.5</v>
      </c>
      <c r="K74" s="16">
        <v>81.6</v>
      </c>
      <c r="L74" s="16">
        <f>K74*0.4</f>
        <v>32.64</v>
      </c>
      <c r="M74" s="16">
        <f>J74+L74</f>
        <v>67.14</v>
      </c>
      <c r="N74" s="18"/>
      <c r="O74" s="15"/>
      <c r="P74" s="15" t="s">
        <v>43</v>
      </c>
    </row>
    <row r="75" s="3" customFormat="1" ht="30" customHeight="1" spans="1:16">
      <c r="A75" s="13"/>
      <c r="B75" s="14" t="s">
        <v>18</v>
      </c>
      <c r="C75" s="15" t="s">
        <v>150</v>
      </c>
      <c r="D75" s="15" t="s">
        <v>151</v>
      </c>
      <c r="E75" s="15" t="s">
        <v>152</v>
      </c>
      <c r="F75" s="15" t="s">
        <v>156</v>
      </c>
      <c r="G75" s="16">
        <v>62.5</v>
      </c>
      <c r="H75" s="14"/>
      <c r="I75" s="16">
        <v>62.5</v>
      </c>
      <c r="J75" s="16">
        <f>I75*0.6</f>
        <v>37.5</v>
      </c>
      <c r="K75" s="16"/>
      <c r="L75" s="16"/>
      <c r="M75" s="16"/>
      <c r="N75" s="18"/>
      <c r="O75" s="15"/>
      <c r="P75" s="19" t="s">
        <v>46</v>
      </c>
    </row>
    <row r="76" s="3" customFormat="1" ht="30" customHeight="1" spans="1:16">
      <c r="A76" s="13" t="s">
        <v>157</v>
      </c>
      <c r="B76" s="14" t="s">
        <v>25</v>
      </c>
      <c r="C76" s="15" t="s">
        <v>158</v>
      </c>
      <c r="D76" s="15" t="s">
        <v>159</v>
      </c>
      <c r="E76" s="15" t="s">
        <v>160</v>
      </c>
      <c r="F76" s="15" t="s">
        <v>161</v>
      </c>
      <c r="G76" s="16">
        <v>65.5</v>
      </c>
      <c r="H76" s="14"/>
      <c r="I76" s="16">
        <v>65.5</v>
      </c>
      <c r="J76" s="16">
        <f>I76*0.6</f>
        <v>39.3</v>
      </c>
      <c r="K76" s="16">
        <v>84.4</v>
      </c>
      <c r="L76" s="16">
        <f>K76*0.4</f>
        <v>33.76</v>
      </c>
      <c r="M76" s="16">
        <f>J76+L76</f>
        <v>73.06</v>
      </c>
      <c r="N76" s="18" t="s">
        <v>33</v>
      </c>
      <c r="O76" s="15" t="s">
        <v>23</v>
      </c>
      <c r="P76" s="15"/>
    </row>
    <row r="77" s="3" customFormat="1" ht="30" customHeight="1" spans="1:16">
      <c r="A77" s="13"/>
      <c r="B77" s="14" t="s">
        <v>18</v>
      </c>
      <c r="C77" s="15" t="s">
        <v>158</v>
      </c>
      <c r="D77" s="15" t="s">
        <v>159</v>
      </c>
      <c r="E77" s="15" t="s">
        <v>160</v>
      </c>
      <c r="F77" s="15" t="s">
        <v>162</v>
      </c>
      <c r="G77" s="16">
        <v>55.5</v>
      </c>
      <c r="H77" s="14">
        <v>6</v>
      </c>
      <c r="I77" s="16">
        <v>61.5</v>
      </c>
      <c r="J77" s="16">
        <f>I77*0.6</f>
        <v>36.9</v>
      </c>
      <c r="K77" s="16">
        <v>82.2</v>
      </c>
      <c r="L77" s="16">
        <f>K77*0.4</f>
        <v>32.88</v>
      </c>
      <c r="M77" s="16">
        <f>J77+L77</f>
        <v>69.78</v>
      </c>
      <c r="N77" s="18"/>
      <c r="O77" s="15"/>
      <c r="P77" s="15"/>
    </row>
    <row r="78" s="3" customFormat="1" ht="30" customHeight="1" spans="1:16">
      <c r="A78" s="13"/>
      <c r="B78" s="14" t="s">
        <v>18</v>
      </c>
      <c r="C78" s="15" t="s">
        <v>158</v>
      </c>
      <c r="D78" s="15" t="s">
        <v>159</v>
      </c>
      <c r="E78" s="15" t="s">
        <v>160</v>
      </c>
      <c r="F78" s="15" t="s">
        <v>163</v>
      </c>
      <c r="G78" s="16">
        <v>56</v>
      </c>
      <c r="H78" s="14"/>
      <c r="I78" s="16">
        <v>56</v>
      </c>
      <c r="J78" s="16">
        <f>I78*0.6</f>
        <v>33.6</v>
      </c>
      <c r="K78" s="16">
        <v>81.4</v>
      </c>
      <c r="L78" s="16">
        <f>K78*0.4</f>
        <v>32.56</v>
      </c>
      <c r="M78" s="16">
        <f>J78+L78</f>
        <v>66.16</v>
      </c>
      <c r="N78" s="18"/>
      <c r="O78" s="15"/>
      <c r="P78" s="15" t="s">
        <v>43</v>
      </c>
    </row>
    <row r="79" s="3" customFormat="1" ht="30" customHeight="1" spans="1:16">
      <c r="A79" s="13"/>
      <c r="B79" s="14" t="s">
        <v>25</v>
      </c>
      <c r="C79" s="15" t="s">
        <v>158</v>
      </c>
      <c r="D79" s="15" t="s">
        <v>159</v>
      </c>
      <c r="E79" s="15" t="s">
        <v>160</v>
      </c>
      <c r="F79" s="15" t="s">
        <v>164</v>
      </c>
      <c r="G79" s="16">
        <v>62.5</v>
      </c>
      <c r="H79" s="14"/>
      <c r="I79" s="16">
        <v>62.5</v>
      </c>
      <c r="J79" s="16">
        <f>I79*0.6</f>
        <v>37.5</v>
      </c>
      <c r="K79" s="16"/>
      <c r="L79" s="16"/>
      <c r="M79" s="16"/>
      <c r="N79" s="18"/>
      <c r="O79" s="15"/>
      <c r="P79" s="19" t="s">
        <v>46</v>
      </c>
    </row>
    <row r="80" s="3" customFormat="1" ht="30" customHeight="1" spans="1:16">
      <c r="A80" s="13"/>
      <c r="B80" s="14" t="s">
        <v>25</v>
      </c>
      <c r="C80" s="15" t="s">
        <v>158</v>
      </c>
      <c r="D80" s="15" t="s">
        <v>159</v>
      </c>
      <c r="E80" s="15" t="s">
        <v>160</v>
      </c>
      <c r="F80" s="15" t="s">
        <v>165</v>
      </c>
      <c r="G80" s="16">
        <v>61.5</v>
      </c>
      <c r="H80" s="14"/>
      <c r="I80" s="16">
        <v>61.5</v>
      </c>
      <c r="J80" s="16">
        <f>I80*0.6</f>
        <v>36.9</v>
      </c>
      <c r="K80" s="16"/>
      <c r="L80" s="16"/>
      <c r="M80" s="16"/>
      <c r="N80" s="18"/>
      <c r="O80" s="15"/>
      <c r="P80" s="19" t="s">
        <v>46</v>
      </c>
    </row>
    <row r="81" s="3" customFormat="1" ht="30" customHeight="1" spans="1:16">
      <c r="A81" s="13" t="s">
        <v>166</v>
      </c>
      <c r="B81" s="14" t="s">
        <v>18</v>
      </c>
      <c r="C81" s="15" t="s">
        <v>167</v>
      </c>
      <c r="D81" s="15" t="s">
        <v>168</v>
      </c>
      <c r="E81" s="15" t="s">
        <v>169</v>
      </c>
      <c r="F81" s="15" t="s">
        <v>170</v>
      </c>
      <c r="G81" s="16">
        <v>67.5</v>
      </c>
      <c r="H81" s="14"/>
      <c r="I81" s="16">
        <v>67.5</v>
      </c>
      <c r="J81" s="16">
        <f>I81*0.6</f>
        <v>40.5</v>
      </c>
      <c r="K81" s="16">
        <v>81</v>
      </c>
      <c r="L81" s="16">
        <f>K81*0.4</f>
        <v>32.4</v>
      </c>
      <c r="M81" s="16">
        <f>J81+L81</f>
        <v>72.9</v>
      </c>
      <c r="N81" s="18" t="s">
        <v>33</v>
      </c>
      <c r="O81" s="15" t="s">
        <v>23</v>
      </c>
      <c r="P81" s="15"/>
    </row>
    <row r="82" s="3" customFormat="1" ht="30" customHeight="1" spans="1:16">
      <c r="A82" s="13"/>
      <c r="B82" s="14" t="s">
        <v>18</v>
      </c>
      <c r="C82" s="15" t="s">
        <v>167</v>
      </c>
      <c r="D82" s="15" t="s">
        <v>168</v>
      </c>
      <c r="E82" s="15" t="s">
        <v>169</v>
      </c>
      <c r="F82" s="15" t="s">
        <v>171</v>
      </c>
      <c r="G82" s="16">
        <v>56</v>
      </c>
      <c r="H82" s="14"/>
      <c r="I82" s="16">
        <v>56</v>
      </c>
      <c r="J82" s="16">
        <f>I82*0.6</f>
        <v>33.6</v>
      </c>
      <c r="K82" s="16">
        <v>79.2</v>
      </c>
      <c r="L82" s="16">
        <f>K82*0.4</f>
        <v>31.68</v>
      </c>
      <c r="M82" s="16">
        <f>J82+L82</f>
        <v>65.28</v>
      </c>
      <c r="N82" s="18"/>
      <c r="O82" s="15"/>
      <c r="P82" s="15"/>
    </row>
    <row r="83" s="3" customFormat="1" ht="30" customHeight="1" spans="1:16">
      <c r="A83" s="13"/>
      <c r="B83" s="14" t="s">
        <v>18</v>
      </c>
      <c r="C83" s="15" t="s">
        <v>167</v>
      </c>
      <c r="D83" s="15" t="s">
        <v>168</v>
      </c>
      <c r="E83" s="15" t="s">
        <v>169</v>
      </c>
      <c r="F83" s="15" t="s">
        <v>172</v>
      </c>
      <c r="G83" s="16">
        <v>50</v>
      </c>
      <c r="H83" s="14"/>
      <c r="I83" s="16">
        <v>50</v>
      </c>
      <c r="J83" s="16">
        <f>I83*0.6</f>
        <v>30</v>
      </c>
      <c r="K83" s="16"/>
      <c r="L83" s="16"/>
      <c r="M83" s="16"/>
      <c r="N83" s="18"/>
      <c r="O83" s="15"/>
      <c r="P83" s="19" t="s">
        <v>46</v>
      </c>
    </row>
    <row r="84" s="3" customFormat="1" ht="19" customHeight="1" spans="1:16">
      <c r="A84" s="13" t="s">
        <v>173</v>
      </c>
      <c r="B84" s="14" t="s">
        <v>25</v>
      </c>
      <c r="C84" s="15" t="s">
        <v>174</v>
      </c>
      <c r="D84" s="15" t="s">
        <v>175</v>
      </c>
      <c r="E84" s="15" t="s">
        <v>176</v>
      </c>
      <c r="F84" s="15" t="s">
        <v>177</v>
      </c>
      <c r="G84" s="16">
        <v>67</v>
      </c>
      <c r="H84" s="14"/>
      <c r="I84" s="16">
        <v>67</v>
      </c>
      <c r="J84" s="16">
        <f t="shared" ref="J36:J99" si="3">I84*0.6</f>
        <v>40.2</v>
      </c>
      <c r="K84" s="16">
        <v>82.4</v>
      </c>
      <c r="L84" s="16">
        <f>K84*0.4</f>
        <v>32.96</v>
      </c>
      <c r="M84" s="16">
        <f>J84+L84</f>
        <v>73.16</v>
      </c>
      <c r="N84" s="18" t="s">
        <v>33</v>
      </c>
      <c r="O84" s="15" t="s">
        <v>23</v>
      </c>
      <c r="P84" s="15"/>
    </row>
    <row r="85" s="3" customFormat="1" ht="19" customHeight="1" spans="1:16">
      <c r="A85" s="13"/>
      <c r="B85" s="14" t="s">
        <v>18</v>
      </c>
      <c r="C85" s="15" t="s">
        <v>174</v>
      </c>
      <c r="D85" s="15" t="s">
        <v>175</v>
      </c>
      <c r="E85" s="15" t="s">
        <v>176</v>
      </c>
      <c r="F85" s="15" t="s">
        <v>178</v>
      </c>
      <c r="G85" s="16">
        <v>63</v>
      </c>
      <c r="H85" s="14"/>
      <c r="I85" s="16">
        <v>63</v>
      </c>
      <c r="J85" s="16">
        <f t="shared" si="3"/>
        <v>37.8</v>
      </c>
      <c r="K85" s="16">
        <v>80.4</v>
      </c>
      <c r="L85" s="16">
        <f>K85*0.4</f>
        <v>32.16</v>
      </c>
      <c r="M85" s="16">
        <f>J85+L85</f>
        <v>69.96</v>
      </c>
      <c r="N85" s="18"/>
      <c r="O85" s="15"/>
      <c r="P85" s="15"/>
    </row>
    <row r="86" s="3" customFormat="1" ht="19" customHeight="1" spans="1:16">
      <c r="A86" s="13"/>
      <c r="B86" s="14" t="s">
        <v>25</v>
      </c>
      <c r="C86" s="15" t="s">
        <v>174</v>
      </c>
      <c r="D86" s="15" t="s">
        <v>175</v>
      </c>
      <c r="E86" s="15" t="s">
        <v>176</v>
      </c>
      <c r="F86" s="15" t="s">
        <v>179</v>
      </c>
      <c r="G86" s="16">
        <v>57.5</v>
      </c>
      <c r="H86" s="14"/>
      <c r="I86" s="16">
        <v>57.5</v>
      </c>
      <c r="J86" s="16">
        <f t="shared" si="3"/>
        <v>34.5</v>
      </c>
      <c r="K86" s="16">
        <v>86.8</v>
      </c>
      <c r="L86" s="16">
        <f>K86*0.4</f>
        <v>34.72</v>
      </c>
      <c r="M86" s="16">
        <f>J86+L86</f>
        <v>69.22</v>
      </c>
      <c r="N86" s="18"/>
      <c r="O86" s="15"/>
      <c r="P86" s="15" t="s">
        <v>43</v>
      </c>
    </row>
    <row r="87" s="3" customFormat="1" ht="19" customHeight="1" spans="1:16">
      <c r="A87" s="13"/>
      <c r="B87" s="14" t="s">
        <v>25</v>
      </c>
      <c r="C87" s="15" t="s">
        <v>174</v>
      </c>
      <c r="D87" s="15" t="s">
        <v>175</v>
      </c>
      <c r="E87" s="15" t="s">
        <v>176</v>
      </c>
      <c r="F87" s="15" t="s">
        <v>180</v>
      </c>
      <c r="G87" s="16">
        <v>53.5</v>
      </c>
      <c r="H87" s="14">
        <v>4</v>
      </c>
      <c r="I87" s="16">
        <v>57.5</v>
      </c>
      <c r="J87" s="16">
        <f t="shared" si="3"/>
        <v>34.5</v>
      </c>
      <c r="K87" s="16">
        <v>80.2</v>
      </c>
      <c r="L87" s="16">
        <f>K87*0.4</f>
        <v>32.08</v>
      </c>
      <c r="M87" s="16">
        <f>J87+L87</f>
        <v>66.58</v>
      </c>
      <c r="N87" s="18"/>
      <c r="O87" s="15"/>
      <c r="P87" s="15" t="s">
        <v>43</v>
      </c>
    </row>
    <row r="88" s="3" customFormat="1" ht="19" customHeight="1" spans="1:16">
      <c r="A88" s="13"/>
      <c r="B88" s="14" t="s">
        <v>25</v>
      </c>
      <c r="C88" s="15" t="s">
        <v>174</v>
      </c>
      <c r="D88" s="15" t="s">
        <v>175</v>
      </c>
      <c r="E88" s="15" t="s">
        <v>176</v>
      </c>
      <c r="F88" s="15" t="s">
        <v>181</v>
      </c>
      <c r="G88" s="16">
        <v>59.5</v>
      </c>
      <c r="H88" s="14"/>
      <c r="I88" s="16">
        <v>59.5</v>
      </c>
      <c r="J88" s="16">
        <f t="shared" si="3"/>
        <v>35.7</v>
      </c>
      <c r="K88" s="16"/>
      <c r="L88" s="16"/>
      <c r="M88" s="16"/>
      <c r="N88" s="18"/>
      <c r="O88" s="15"/>
      <c r="P88" s="19" t="s">
        <v>46</v>
      </c>
    </row>
    <row r="89" s="3" customFormat="1" ht="19" customHeight="1" spans="1:16">
      <c r="A89" s="13" t="s">
        <v>182</v>
      </c>
      <c r="B89" s="14" t="s">
        <v>18</v>
      </c>
      <c r="C89" s="15" t="s">
        <v>183</v>
      </c>
      <c r="D89" s="15" t="s">
        <v>184</v>
      </c>
      <c r="E89" s="15" t="s">
        <v>185</v>
      </c>
      <c r="F89" s="15" t="s">
        <v>186</v>
      </c>
      <c r="G89" s="16">
        <v>67</v>
      </c>
      <c r="H89" s="14"/>
      <c r="I89" s="16">
        <v>67</v>
      </c>
      <c r="J89" s="16">
        <f t="shared" si="3"/>
        <v>40.2</v>
      </c>
      <c r="K89" s="16">
        <v>81</v>
      </c>
      <c r="L89" s="16">
        <f t="shared" ref="L89:L99" si="4">K89*0.4</f>
        <v>32.4</v>
      </c>
      <c r="M89" s="16">
        <f t="shared" ref="M89:M99" si="5">J89+L89</f>
        <v>72.6</v>
      </c>
      <c r="N89" s="18" t="s">
        <v>33</v>
      </c>
      <c r="O89" s="15" t="s">
        <v>23</v>
      </c>
      <c r="P89" s="15"/>
    </row>
    <row r="90" s="3" customFormat="1" ht="19" customHeight="1" spans="1:16">
      <c r="A90" s="13" t="s">
        <v>187</v>
      </c>
      <c r="B90" s="14" t="s">
        <v>18</v>
      </c>
      <c r="C90" s="15" t="s">
        <v>183</v>
      </c>
      <c r="D90" s="15" t="s">
        <v>184</v>
      </c>
      <c r="E90" s="15" t="s">
        <v>185</v>
      </c>
      <c r="F90" s="15" t="s">
        <v>188</v>
      </c>
      <c r="G90" s="16">
        <v>66</v>
      </c>
      <c r="H90" s="14"/>
      <c r="I90" s="16">
        <v>66</v>
      </c>
      <c r="J90" s="16">
        <f t="shared" si="3"/>
        <v>39.6</v>
      </c>
      <c r="K90" s="16">
        <v>81.4</v>
      </c>
      <c r="L90" s="16">
        <f t="shared" si="4"/>
        <v>32.56</v>
      </c>
      <c r="M90" s="16">
        <f t="shared" si="5"/>
        <v>72.16</v>
      </c>
      <c r="N90" s="18" t="s">
        <v>55</v>
      </c>
      <c r="O90" s="15" t="s">
        <v>23</v>
      </c>
      <c r="P90" s="15"/>
    </row>
    <row r="91" s="3" customFormat="1" ht="19" customHeight="1" spans="1:16">
      <c r="A91" s="13" t="s">
        <v>189</v>
      </c>
      <c r="B91" s="14" t="s">
        <v>18</v>
      </c>
      <c r="C91" s="15" t="s">
        <v>183</v>
      </c>
      <c r="D91" s="15" t="s">
        <v>184</v>
      </c>
      <c r="E91" s="15" t="s">
        <v>185</v>
      </c>
      <c r="F91" s="15" t="s">
        <v>190</v>
      </c>
      <c r="G91" s="16">
        <v>64</v>
      </c>
      <c r="H91" s="14"/>
      <c r="I91" s="16">
        <v>64</v>
      </c>
      <c r="J91" s="16">
        <f t="shared" si="3"/>
        <v>38.4</v>
      </c>
      <c r="K91" s="16">
        <v>82.8</v>
      </c>
      <c r="L91" s="16">
        <f t="shared" si="4"/>
        <v>33.12</v>
      </c>
      <c r="M91" s="16">
        <f t="shared" si="5"/>
        <v>71.52</v>
      </c>
      <c r="N91" s="18" t="s">
        <v>89</v>
      </c>
      <c r="O91" s="15" t="s">
        <v>23</v>
      </c>
      <c r="P91" s="15"/>
    </row>
    <row r="92" s="3" customFormat="1" ht="19" customHeight="1" spans="1:16">
      <c r="A92" s="13" t="s">
        <v>191</v>
      </c>
      <c r="B92" s="14" t="s">
        <v>18</v>
      </c>
      <c r="C92" s="15" t="s">
        <v>183</v>
      </c>
      <c r="D92" s="15" t="s">
        <v>184</v>
      </c>
      <c r="E92" s="15" t="s">
        <v>185</v>
      </c>
      <c r="F92" s="15" t="s">
        <v>192</v>
      </c>
      <c r="G92" s="16">
        <v>62</v>
      </c>
      <c r="H92" s="14"/>
      <c r="I92" s="16">
        <v>62</v>
      </c>
      <c r="J92" s="16">
        <f t="shared" si="3"/>
        <v>37.2</v>
      </c>
      <c r="K92" s="16">
        <v>84.4</v>
      </c>
      <c r="L92" s="16">
        <f t="shared" si="4"/>
        <v>33.76</v>
      </c>
      <c r="M92" s="16">
        <f t="shared" si="5"/>
        <v>70.96</v>
      </c>
      <c r="N92" s="18" t="s">
        <v>109</v>
      </c>
      <c r="O92" s="15" t="s">
        <v>23</v>
      </c>
      <c r="P92" s="15"/>
    </row>
    <row r="93" s="3" customFormat="1" ht="19" customHeight="1" spans="1:16">
      <c r="A93" s="13"/>
      <c r="B93" s="14" t="s">
        <v>18</v>
      </c>
      <c r="C93" s="15" t="s">
        <v>183</v>
      </c>
      <c r="D93" s="15" t="s">
        <v>184</v>
      </c>
      <c r="E93" s="15" t="s">
        <v>185</v>
      </c>
      <c r="F93" s="15" t="s">
        <v>193</v>
      </c>
      <c r="G93" s="16">
        <v>63.5</v>
      </c>
      <c r="H93" s="14"/>
      <c r="I93" s="16">
        <v>63.5</v>
      </c>
      <c r="J93" s="16">
        <f t="shared" si="3"/>
        <v>38.1</v>
      </c>
      <c r="K93" s="16">
        <v>80</v>
      </c>
      <c r="L93" s="16">
        <f t="shared" si="4"/>
        <v>32</v>
      </c>
      <c r="M93" s="16">
        <f t="shared" si="5"/>
        <v>70.1</v>
      </c>
      <c r="N93" s="18"/>
      <c r="O93" s="15"/>
      <c r="P93" s="15"/>
    </row>
    <row r="94" s="3" customFormat="1" ht="19" customHeight="1" spans="1:16">
      <c r="A94" s="13"/>
      <c r="B94" s="14" t="s">
        <v>18</v>
      </c>
      <c r="C94" s="15" t="s">
        <v>183</v>
      </c>
      <c r="D94" s="15" t="s">
        <v>184</v>
      </c>
      <c r="E94" s="15" t="s">
        <v>185</v>
      </c>
      <c r="F94" s="15" t="s">
        <v>194</v>
      </c>
      <c r="G94" s="16">
        <v>61</v>
      </c>
      <c r="H94" s="14"/>
      <c r="I94" s="16">
        <v>61</v>
      </c>
      <c r="J94" s="16">
        <f t="shared" si="3"/>
        <v>36.6</v>
      </c>
      <c r="K94" s="16">
        <v>83.6</v>
      </c>
      <c r="L94" s="16">
        <f t="shared" si="4"/>
        <v>33.44</v>
      </c>
      <c r="M94" s="16">
        <f t="shared" si="5"/>
        <v>70.04</v>
      </c>
      <c r="N94" s="18"/>
      <c r="O94" s="15"/>
      <c r="P94" s="15"/>
    </row>
    <row r="95" s="3" customFormat="1" ht="19" customHeight="1" spans="1:16">
      <c r="A95" s="13"/>
      <c r="B95" s="14" t="s">
        <v>18</v>
      </c>
      <c r="C95" s="15" t="s">
        <v>183</v>
      </c>
      <c r="D95" s="15" t="s">
        <v>184</v>
      </c>
      <c r="E95" s="15" t="s">
        <v>185</v>
      </c>
      <c r="F95" s="15" t="s">
        <v>195</v>
      </c>
      <c r="G95" s="16">
        <v>59</v>
      </c>
      <c r="H95" s="14"/>
      <c r="I95" s="16">
        <v>59</v>
      </c>
      <c r="J95" s="16">
        <f t="shared" si="3"/>
        <v>35.4</v>
      </c>
      <c r="K95" s="16">
        <v>82.8</v>
      </c>
      <c r="L95" s="16">
        <f t="shared" si="4"/>
        <v>33.12</v>
      </c>
      <c r="M95" s="16">
        <f t="shared" si="5"/>
        <v>68.52</v>
      </c>
      <c r="N95" s="18"/>
      <c r="O95" s="15"/>
      <c r="P95" s="15"/>
    </row>
    <row r="96" s="3" customFormat="1" ht="19" customHeight="1" spans="1:16">
      <c r="A96" s="13"/>
      <c r="B96" s="14" t="s">
        <v>18</v>
      </c>
      <c r="C96" s="15" t="s">
        <v>183</v>
      </c>
      <c r="D96" s="15" t="s">
        <v>184</v>
      </c>
      <c r="E96" s="15" t="s">
        <v>185</v>
      </c>
      <c r="F96" s="15" t="s">
        <v>196</v>
      </c>
      <c r="G96" s="16">
        <v>60</v>
      </c>
      <c r="H96" s="14"/>
      <c r="I96" s="16">
        <v>60</v>
      </c>
      <c r="J96" s="16">
        <f t="shared" si="3"/>
        <v>36</v>
      </c>
      <c r="K96" s="16">
        <v>80.6</v>
      </c>
      <c r="L96" s="16">
        <f t="shared" si="4"/>
        <v>32.24</v>
      </c>
      <c r="M96" s="16">
        <f t="shared" si="5"/>
        <v>68.24</v>
      </c>
      <c r="N96" s="18"/>
      <c r="O96" s="15"/>
      <c r="P96" s="15"/>
    </row>
    <row r="97" s="3" customFormat="1" ht="19" customHeight="1" spans="1:16">
      <c r="A97" s="13"/>
      <c r="B97" s="14" t="s">
        <v>18</v>
      </c>
      <c r="C97" s="15" t="s">
        <v>183</v>
      </c>
      <c r="D97" s="15" t="s">
        <v>184</v>
      </c>
      <c r="E97" s="15" t="s">
        <v>185</v>
      </c>
      <c r="F97" s="15" t="s">
        <v>197</v>
      </c>
      <c r="G97" s="16">
        <v>57.5</v>
      </c>
      <c r="H97" s="14"/>
      <c r="I97" s="16">
        <v>57.5</v>
      </c>
      <c r="J97" s="16">
        <f t="shared" si="3"/>
        <v>34.5</v>
      </c>
      <c r="K97" s="16">
        <v>83.6</v>
      </c>
      <c r="L97" s="16">
        <f t="shared" si="4"/>
        <v>33.44</v>
      </c>
      <c r="M97" s="16">
        <f t="shared" si="5"/>
        <v>67.94</v>
      </c>
      <c r="N97" s="18"/>
      <c r="O97" s="15"/>
      <c r="P97" s="15"/>
    </row>
    <row r="98" s="3" customFormat="1" ht="19" customHeight="1" spans="1:16">
      <c r="A98" s="13"/>
      <c r="B98" s="14" t="s">
        <v>18</v>
      </c>
      <c r="C98" s="15" t="s">
        <v>183</v>
      </c>
      <c r="D98" s="15" t="s">
        <v>184</v>
      </c>
      <c r="E98" s="15" t="s">
        <v>185</v>
      </c>
      <c r="F98" s="15" t="s">
        <v>198</v>
      </c>
      <c r="G98" s="16">
        <v>60</v>
      </c>
      <c r="H98" s="14"/>
      <c r="I98" s="16">
        <v>60</v>
      </c>
      <c r="J98" s="16">
        <f t="shared" si="3"/>
        <v>36</v>
      </c>
      <c r="K98" s="16">
        <v>78</v>
      </c>
      <c r="L98" s="16">
        <f t="shared" si="4"/>
        <v>31.2</v>
      </c>
      <c r="M98" s="16">
        <f t="shared" si="5"/>
        <v>67.2</v>
      </c>
      <c r="N98" s="18"/>
      <c r="O98" s="15"/>
      <c r="P98" s="15"/>
    </row>
    <row r="99" s="3" customFormat="1" ht="19" customHeight="1" spans="1:16">
      <c r="A99" s="13"/>
      <c r="B99" s="14" t="s">
        <v>18</v>
      </c>
      <c r="C99" s="15" t="s">
        <v>183</v>
      </c>
      <c r="D99" s="15" t="s">
        <v>184</v>
      </c>
      <c r="E99" s="15" t="s">
        <v>185</v>
      </c>
      <c r="F99" s="15" t="s">
        <v>199</v>
      </c>
      <c r="G99" s="16">
        <v>57.5</v>
      </c>
      <c r="H99" s="14"/>
      <c r="I99" s="16">
        <v>57.5</v>
      </c>
      <c r="J99" s="16">
        <f t="shared" si="3"/>
        <v>34.5</v>
      </c>
      <c r="K99" s="16">
        <v>79.6</v>
      </c>
      <c r="L99" s="16">
        <f t="shared" si="4"/>
        <v>31.84</v>
      </c>
      <c r="M99" s="16">
        <f t="shared" si="5"/>
        <v>66.34</v>
      </c>
      <c r="N99" s="18"/>
      <c r="O99" s="15"/>
      <c r="P99" s="15"/>
    </row>
    <row r="100" s="3" customFormat="1" ht="19" customHeight="1" spans="1:16">
      <c r="A100" s="13"/>
      <c r="B100" s="14" t="s">
        <v>18</v>
      </c>
      <c r="C100" s="15" t="s">
        <v>183</v>
      </c>
      <c r="D100" s="15" t="s">
        <v>184</v>
      </c>
      <c r="E100" s="15" t="s">
        <v>185</v>
      </c>
      <c r="F100" s="15" t="s">
        <v>200</v>
      </c>
      <c r="G100" s="16">
        <v>60</v>
      </c>
      <c r="H100" s="14"/>
      <c r="I100" s="16">
        <v>60</v>
      </c>
      <c r="J100" s="16">
        <f t="shared" ref="J100:J119" si="6">I100*0.6</f>
        <v>36</v>
      </c>
      <c r="K100" s="16"/>
      <c r="L100" s="16"/>
      <c r="M100" s="16"/>
      <c r="N100" s="18"/>
      <c r="O100" s="15"/>
      <c r="P100" s="19" t="s">
        <v>46</v>
      </c>
    </row>
    <row r="101" s="3" customFormat="1" ht="19" customHeight="1" spans="1:16">
      <c r="A101" s="13" t="s">
        <v>201</v>
      </c>
      <c r="B101" s="14" t="s">
        <v>18</v>
      </c>
      <c r="C101" s="15" t="s">
        <v>202</v>
      </c>
      <c r="D101" s="15" t="s">
        <v>184</v>
      </c>
      <c r="E101" s="15" t="s">
        <v>203</v>
      </c>
      <c r="F101" s="15" t="s">
        <v>204</v>
      </c>
      <c r="G101" s="16">
        <v>74</v>
      </c>
      <c r="H101" s="14"/>
      <c r="I101" s="16">
        <v>74</v>
      </c>
      <c r="J101" s="16">
        <f t="shared" si="6"/>
        <v>44.4</v>
      </c>
      <c r="K101" s="16">
        <v>79.8</v>
      </c>
      <c r="L101" s="16">
        <f t="shared" ref="L101:L118" si="7">K101*0.4</f>
        <v>31.92</v>
      </c>
      <c r="M101" s="16">
        <f t="shared" ref="M101:M118" si="8">J101+L101</f>
        <v>76.32</v>
      </c>
      <c r="N101" s="18" t="s">
        <v>33</v>
      </c>
      <c r="O101" s="15" t="s">
        <v>23</v>
      </c>
      <c r="P101" s="15"/>
    </row>
    <row r="102" s="3" customFormat="1" ht="19" customHeight="1" spans="1:16">
      <c r="A102" s="13" t="s">
        <v>205</v>
      </c>
      <c r="B102" s="14" t="s">
        <v>18</v>
      </c>
      <c r="C102" s="15" t="s">
        <v>202</v>
      </c>
      <c r="D102" s="15" t="s">
        <v>184</v>
      </c>
      <c r="E102" s="15" t="s">
        <v>203</v>
      </c>
      <c r="F102" s="15" t="s">
        <v>206</v>
      </c>
      <c r="G102" s="16">
        <v>65</v>
      </c>
      <c r="H102" s="14"/>
      <c r="I102" s="16">
        <v>65</v>
      </c>
      <c r="J102" s="16">
        <f t="shared" si="6"/>
        <v>39</v>
      </c>
      <c r="K102" s="16">
        <v>82.6</v>
      </c>
      <c r="L102" s="16">
        <f t="shared" si="7"/>
        <v>33.04</v>
      </c>
      <c r="M102" s="16">
        <f t="shared" si="8"/>
        <v>72.04</v>
      </c>
      <c r="N102" s="18" t="s">
        <v>55</v>
      </c>
      <c r="O102" s="15" t="s">
        <v>23</v>
      </c>
      <c r="P102" s="15"/>
    </row>
    <row r="103" s="3" customFormat="1" ht="19" customHeight="1" spans="1:16">
      <c r="A103" s="13" t="s">
        <v>207</v>
      </c>
      <c r="B103" s="14" t="s">
        <v>18</v>
      </c>
      <c r="C103" s="15" t="s">
        <v>202</v>
      </c>
      <c r="D103" s="15" t="s">
        <v>184</v>
      </c>
      <c r="E103" s="15" t="s">
        <v>203</v>
      </c>
      <c r="F103" s="15" t="s">
        <v>208</v>
      </c>
      <c r="G103" s="16">
        <v>63.5</v>
      </c>
      <c r="H103" s="14"/>
      <c r="I103" s="16">
        <v>63.5</v>
      </c>
      <c r="J103" s="16">
        <f t="shared" si="6"/>
        <v>38.1</v>
      </c>
      <c r="K103" s="16">
        <v>81.3</v>
      </c>
      <c r="L103" s="16">
        <f t="shared" si="7"/>
        <v>32.52</v>
      </c>
      <c r="M103" s="16">
        <f t="shared" si="8"/>
        <v>70.62</v>
      </c>
      <c r="N103" s="18" t="s">
        <v>89</v>
      </c>
      <c r="O103" s="15" t="s">
        <v>23</v>
      </c>
      <c r="P103" s="15"/>
    </row>
    <row r="104" s="3" customFormat="1" ht="19" customHeight="1" spans="1:16">
      <c r="A104" s="13" t="s">
        <v>209</v>
      </c>
      <c r="B104" s="14" t="s">
        <v>18</v>
      </c>
      <c r="C104" s="15" t="s">
        <v>202</v>
      </c>
      <c r="D104" s="15" t="s">
        <v>184</v>
      </c>
      <c r="E104" s="15" t="s">
        <v>203</v>
      </c>
      <c r="F104" s="15" t="s">
        <v>210</v>
      </c>
      <c r="G104" s="16">
        <v>62.5</v>
      </c>
      <c r="H104" s="14"/>
      <c r="I104" s="16">
        <v>62.5</v>
      </c>
      <c r="J104" s="16">
        <f t="shared" si="6"/>
        <v>37.5</v>
      </c>
      <c r="K104" s="16">
        <v>82.3</v>
      </c>
      <c r="L104" s="16">
        <f t="shared" si="7"/>
        <v>32.92</v>
      </c>
      <c r="M104" s="16">
        <f t="shared" si="8"/>
        <v>70.42</v>
      </c>
      <c r="N104" s="18" t="s">
        <v>109</v>
      </c>
      <c r="O104" s="15" t="s">
        <v>23</v>
      </c>
      <c r="P104" s="15"/>
    </row>
    <row r="105" s="3" customFormat="1" ht="19" customHeight="1" spans="1:16">
      <c r="A105" s="13" t="s">
        <v>211</v>
      </c>
      <c r="B105" s="14" t="s">
        <v>18</v>
      </c>
      <c r="C105" s="15" t="s">
        <v>202</v>
      </c>
      <c r="D105" s="15" t="s">
        <v>184</v>
      </c>
      <c r="E105" s="15" t="s">
        <v>203</v>
      </c>
      <c r="F105" s="15" t="s">
        <v>212</v>
      </c>
      <c r="G105" s="16">
        <v>62</v>
      </c>
      <c r="H105" s="14"/>
      <c r="I105" s="16">
        <v>62</v>
      </c>
      <c r="J105" s="16">
        <f t="shared" si="6"/>
        <v>37.2</v>
      </c>
      <c r="K105" s="16">
        <v>82</v>
      </c>
      <c r="L105" s="16">
        <f t="shared" si="7"/>
        <v>32.8</v>
      </c>
      <c r="M105" s="16">
        <f t="shared" si="8"/>
        <v>70</v>
      </c>
      <c r="N105" s="18" t="s">
        <v>133</v>
      </c>
      <c r="O105" s="15" t="s">
        <v>23</v>
      </c>
      <c r="P105" s="15"/>
    </row>
    <row r="106" s="3" customFormat="1" ht="19" customHeight="1" spans="1:16">
      <c r="A106" s="13" t="s">
        <v>213</v>
      </c>
      <c r="B106" s="14" t="s">
        <v>18</v>
      </c>
      <c r="C106" s="15" t="s">
        <v>202</v>
      </c>
      <c r="D106" s="15" t="s">
        <v>184</v>
      </c>
      <c r="E106" s="15" t="s">
        <v>203</v>
      </c>
      <c r="F106" s="15" t="s">
        <v>214</v>
      </c>
      <c r="G106" s="16">
        <v>64.5</v>
      </c>
      <c r="H106" s="14"/>
      <c r="I106" s="16">
        <v>64.5</v>
      </c>
      <c r="J106" s="16">
        <f t="shared" si="6"/>
        <v>38.7</v>
      </c>
      <c r="K106" s="16">
        <v>77.7</v>
      </c>
      <c r="L106" s="16">
        <f t="shared" si="7"/>
        <v>31.08</v>
      </c>
      <c r="M106" s="16">
        <f t="shared" si="8"/>
        <v>69.78</v>
      </c>
      <c r="N106" s="18" t="s">
        <v>215</v>
      </c>
      <c r="O106" s="15" t="s">
        <v>23</v>
      </c>
      <c r="P106" s="15"/>
    </row>
    <row r="107" s="3" customFormat="1" ht="19" customHeight="1" spans="1:16">
      <c r="A107" s="13"/>
      <c r="B107" s="14" t="s">
        <v>18</v>
      </c>
      <c r="C107" s="15" t="s">
        <v>202</v>
      </c>
      <c r="D107" s="15" t="s">
        <v>184</v>
      </c>
      <c r="E107" s="15" t="s">
        <v>203</v>
      </c>
      <c r="F107" s="15" t="s">
        <v>216</v>
      </c>
      <c r="G107" s="16">
        <v>63</v>
      </c>
      <c r="H107" s="14"/>
      <c r="I107" s="16">
        <v>63</v>
      </c>
      <c r="J107" s="16">
        <f t="shared" si="6"/>
        <v>37.8</v>
      </c>
      <c r="K107" s="16">
        <v>79.9</v>
      </c>
      <c r="L107" s="16">
        <f t="shared" si="7"/>
        <v>31.96</v>
      </c>
      <c r="M107" s="16">
        <f t="shared" si="8"/>
        <v>69.76</v>
      </c>
      <c r="N107" s="18"/>
      <c r="O107" s="15"/>
      <c r="P107" s="15"/>
    </row>
    <row r="108" s="3" customFormat="1" ht="19" customHeight="1" spans="1:16">
      <c r="A108" s="13"/>
      <c r="B108" s="14" t="s">
        <v>18</v>
      </c>
      <c r="C108" s="15" t="s">
        <v>202</v>
      </c>
      <c r="D108" s="15" t="s">
        <v>184</v>
      </c>
      <c r="E108" s="15" t="s">
        <v>203</v>
      </c>
      <c r="F108" s="15" t="s">
        <v>217</v>
      </c>
      <c r="G108" s="16">
        <v>65</v>
      </c>
      <c r="H108" s="14"/>
      <c r="I108" s="16">
        <v>65</v>
      </c>
      <c r="J108" s="16">
        <f t="shared" si="6"/>
        <v>39</v>
      </c>
      <c r="K108" s="16">
        <v>76.3</v>
      </c>
      <c r="L108" s="16">
        <f t="shared" si="7"/>
        <v>30.52</v>
      </c>
      <c r="M108" s="16">
        <f t="shared" si="8"/>
        <v>69.52</v>
      </c>
      <c r="N108" s="18"/>
      <c r="O108" s="15"/>
      <c r="P108" s="15"/>
    </row>
    <row r="109" s="3" customFormat="1" ht="19" customHeight="1" spans="1:16">
      <c r="A109" s="13"/>
      <c r="B109" s="14" t="s">
        <v>18</v>
      </c>
      <c r="C109" s="15" t="s">
        <v>202</v>
      </c>
      <c r="D109" s="15" t="s">
        <v>184</v>
      </c>
      <c r="E109" s="15" t="s">
        <v>203</v>
      </c>
      <c r="F109" s="15" t="s">
        <v>218</v>
      </c>
      <c r="G109" s="16">
        <v>60.5</v>
      </c>
      <c r="H109" s="14"/>
      <c r="I109" s="16">
        <v>60.5</v>
      </c>
      <c r="J109" s="16">
        <f t="shared" si="6"/>
        <v>36.3</v>
      </c>
      <c r="K109" s="16">
        <v>81.6</v>
      </c>
      <c r="L109" s="16">
        <f t="shared" si="7"/>
        <v>32.64</v>
      </c>
      <c r="M109" s="16">
        <f t="shared" si="8"/>
        <v>68.94</v>
      </c>
      <c r="N109" s="18"/>
      <c r="O109" s="15"/>
      <c r="P109" s="15"/>
    </row>
    <row r="110" s="3" customFormat="1" ht="19" customHeight="1" spans="1:16">
      <c r="A110" s="13"/>
      <c r="B110" s="14" t="s">
        <v>18</v>
      </c>
      <c r="C110" s="15" t="s">
        <v>202</v>
      </c>
      <c r="D110" s="15" t="s">
        <v>184</v>
      </c>
      <c r="E110" s="15" t="s">
        <v>203</v>
      </c>
      <c r="F110" s="15" t="s">
        <v>219</v>
      </c>
      <c r="G110" s="16">
        <v>61</v>
      </c>
      <c r="H110" s="14"/>
      <c r="I110" s="16">
        <v>61</v>
      </c>
      <c r="J110" s="16">
        <f t="shared" si="6"/>
        <v>36.6</v>
      </c>
      <c r="K110" s="16">
        <v>79.6</v>
      </c>
      <c r="L110" s="16">
        <f t="shared" si="7"/>
        <v>31.84</v>
      </c>
      <c r="M110" s="16">
        <f t="shared" si="8"/>
        <v>68.44</v>
      </c>
      <c r="N110" s="18"/>
      <c r="O110" s="15"/>
      <c r="P110" s="15"/>
    </row>
    <row r="111" s="3" customFormat="1" ht="19" customHeight="1" spans="1:16">
      <c r="A111" s="13"/>
      <c r="B111" s="14" t="s">
        <v>18</v>
      </c>
      <c r="C111" s="15" t="s">
        <v>202</v>
      </c>
      <c r="D111" s="15" t="s">
        <v>184</v>
      </c>
      <c r="E111" s="15" t="s">
        <v>203</v>
      </c>
      <c r="F111" s="15" t="s">
        <v>220</v>
      </c>
      <c r="G111" s="16">
        <v>60</v>
      </c>
      <c r="H111" s="14"/>
      <c r="I111" s="16">
        <v>60</v>
      </c>
      <c r="J111" s="16">
        <f t="shared" si="6"/>
        <v>36</v>
      </c>
      <c r="K111" s="16">
        <v>80.6</v>
      </c>
      <c r="L111" s="16">
        <f t="shared" si="7"/>
        <v>32.24</v>
      </c>
      <c r="M111" s="16">
        <f t="shared" si="8"/>
        <v>68.24</v>
      </c>
      <c r="N111" s="18"/>
      <c r="O111" s="15"/>
      <c r="P111" s="15"/>
    </row>
    <row r="112" s="3" customFormat="1" ht="19" customHeight="1" spans="1:16">
      <c r="A112" s="13"/>
      <c r="B112" s="14" t="s">
        <v>18</v>
      </c>
      <c r="C112" s="15" t="s">
        <v>202</v>
      </c>
      <c r="D112" s="15" t="s">
        <v>184</v>
      </c>
      <c r="E112" s="15" t="s">
        <v>203</v>
      </c>
      <c r="F112" s="15" t="s">
        <v>221</v>
      </c>
      <c r="G112" s="16">
        <v>58.5</v>
      </c>
      <c r="H112" s="14"/>
      <c r="I112" s="16">
        <v>58.5</v>
      </c>
      <c r="J112" s="16">
        <f t="shared" si="6"/>
        <v>35.1</v>
      </c>
      <c r="K112" s="16">
        <v>82.8</v>
      </c>
      <c r="L112" s="16">
        <f t="shared" si="7"/>
        <v>33.12</v>
      </c>
      <c r="M112" s="16">
        <f t="shared" si="8"/>
        <v>68.22</v>
      </c>
      <c r="N112" s="18"/>
      <c r="O112" s="15"/>
      <c r="P112" s="15"/>
    </row>
    <row r="113" s="3" customFormat="1" ht="19" customHeight="1" spans="1:16">
      <c r="A113" s="13"/>
      <c r="B113" s="14" t="s">
        <v>18</v>
      </c>
      <c r="C113" s="15" t="s">
        <v>202</v>
      </c>
      <c r="D113" s="15" t="s">
        <v>184</v>
      </c>
      <c r="E113" s="15" t="s">
        <v>203</v>
      </c>
      <c r="F113" s="15" t="s">
        <v>222</v>
      </c>
      <c r="G113" s="16">
        <v>60</v>
      </c>
      <c r="H113" s="14"/>
      <c r="I113" s="16">
        <v>60</v>
      </c>
      <c r="J113" s="16">
        <f t="shared" si="6"/>
        <v>36</v>
      </c>
      <c r="K113" s="16">
        <v>79.9</v>
      </c>
      <c r="L113" s="16">
        <f t="shared" si="7"/>
        <v>31.96</v>
      </c>
      <c r="M113" s="16">
        <f t="shared" si="8"/>
        <v>67.96</v>
      </c>
      <c r="N113" s="18"/>
      <c r="O113" s="15"/>
      <c r="P113" s="15"/>
    </row>
    <row r="114" s="3" customFormat="1" ht="19" customHeight="1" spans="1:16">
      <c r="A114" s="13"/>
      <c r="B114" s="14" t="s">
        <v>18</v>
      </c>
      <c r="C114" s="15" t="s">
        <v>202</v>
      </c>
      <c r="D114" s="15" t="s">
        <v>184</v>
      </c>
      <c r="E114" s="15" t="s">
        <v>203</v>
      </c>
      <c r="F114" s="15" t="s">
        <v>223</v>
      </c>
      <c r="G114" s="16">
        <v>58</v>
      </c>
      <c r="H114" s="14"/>
      <c r="I114" s="16">
        <v>58</v>
      </c>
      <c r="J114" s="16">
        <f t="shared" si="6"/>
        <v>34.8</v>
      </c>
      <c r="K114" s="16">
        <v>81.3</v>
      </c>
      <c r="L114" s="16">
        <f t="shared" si="7"/>
        <v>32.52</v>
      </c>
      <c r="M114" s="16">
        <f t="shared" si="8"/>
        <v>67.32</v>
      </c>
      <c r="N114" s="18"/>
      <c r="O114" s="15"/>
      <c r="P114" s="15"/>
    </row>
    <row r="115" s="3" customFormat="1" ht="19" customHeight="1" spans="1:16">
      <c r="A115" s="13"/>
      <c r="B115" s="14" t="s">
        <v>18</v>
      </c>
      <c r="C115" s="15" t="s">
        <v>202</v>
      </c>
      <c r="D115" s="15" t="s">
        <v>184</v>
      </c>
      <c r="E115" s="15" t="s">
        <v>203</v>
      </c>
      <c r="F115" s="15" t="s">
        <v>224</v>
      </c>
      <c r="G115" s="16">
        <v>59.5</v>
      </c>
      <c r="H115" s="14"/>
      <c r="I115" s="16">
        <v>59.5</v>
      </c>
      <c r="J115" s="16">
        <f t="shared" si="6"/>
        <v>35.7</v>
      </c>
      <c r="K115" s="16">
        <v>78.4</v>
      </c>
      <c r="L115" s="16">
        <f t="shared" si="7"/>
        <v>31.36</v>
      </c>
      <c r="M115" s="16">
        <f t="shared" si="8"/>
        <v>67.06</v>
      </c>
      <c r="N115" s="18"/>
      <c r="O115" s="15"/>
      <c r="P115" s="15"/>
    </row>
    <row r="116" s="3" customFormat="1" ht="19" customHeight="1" spans="1:16">
      <c r="A116" s="13"/>
      <c r="B116" s="14" t="s">
        <v>18</v>
      </c>
      <c r="C116" s="15" t="s">
        <v>202</v>
      </c>
      <c r="D116" s="15" t="s">
        <v>184</v>
      </c>
      <c r="E116" s="15" t="s">
        <v>203</v>
      </c>
      <c r="F116" s="15" t="s">
        <v>225</v>
      </c>
      <c r="G116" s="16">
        <v>58</v>
      </c>
      <c r="H116" s="14"/>
      <c r="I116" s="16">
        <v>58</v>
      </c>
      <c r="J116" s="16">
        <f t="shared" si="6"/>
        <v>34.8</v>
      </c>
      <c r="K116" s="16">
        <v>80.6</v>
      </c>
      <c r="L116" s="16">
        <f t="shared" si="7"/>
        <v>32.24</v>
      </c>
      <c r="M116" s="16">
        <f t="shared" si="8"/>
        <v>67.04</v>
      </c>
      <c r="N116" s="18"/>
      <c r="O116" s="15"/>
      <c r="P116" s="15"/>
    </row>
    <row r="117" s="3" customFormat="1" ht="19" customHeight="1" spans="1:16">
      <c r="A117" s="13"/>
      <c r="B117" s="14" t="s">
        <v>18</v>
      </c>
      <c r="C117" s="15" t="s">
        <v>202</v>
      </c>
      <c r="D117" s="15" t="s">
        <v>184</v>
      </c>
      <c r="E117" s="15" t="s">
        <v>203</v>
      </c>
      <c r="F117" s="15" t="s">
        <v>226</v>
      </c>
      <c r="G117" s="16">
        <v>58</v>
      </c>
      <c r="H117" s="14"/>
      <c r="I117" s="16">
        <v>58</v>
      </c>
      <c r="J117" s="16">
        <f t="shared" si="6"/>
        <v>34.8</v>
      </c>
      <c r="K117" s="16">
        <v>80.5</v>
      </c>
      <c r="L117" s="16">
        <f t="shared" si="7"/>
        <v>32.2</v>
      </c>
      <c r="M117" s="16">
        <f t="shared" si="8"/>
        <v>67</v>
      </c>
      <c r="N117" s="18"/>
      <c r="O117" s="15"/>
      <c r="P117" s="15"/>
    </row>
    <row r="118" s="3" customFormat="1" ht="19" customHeight="1" spans="1:16">
      <c r="A118" s="13"/>
      <c r="B118" s="14" t="s">
        <v>18</v>
      </c>
      <c r="C118" s="15" t="s">
        <v>202</v>
      </c>
      <c r="D118" s="15" t="s">
        <v>184</v>
      </c>
      <c r="E118" s="15" t="s">
        <v>203</v>
      </c>
      <c r="F118" s="15" t="s">
        <v>227</v>
      </c>
      <c r="G118" s="16">
        <v>59.5</v>
      </c>
      <c r="H118" s="14"/>
      <c r="I118" s="16">
        <v>59.5</v>
      </c>
      <c r="J118" s="16">
        <f t="shared" si="6"/>
        <v>35.7</v>
      </c>
      <c r="K118" s="16">
        <v>77.3</v>
      </c>
      <c r="L118" s="16">
        <f t="shared" si="7"/>
        <v>30.92</v>
      </c>
      <c r="M118" s="16">
        <f t="shared" si="8"/>
        <v>66.62</v>
      </c>
      <c r="N118" s="18"/>
      <c r="O118" s="15"/>
      <c r="P118" s="15"/>
    </row>
    <row r="119" s="3" customFormat="1" ht="19" customHeight="1" spans="1:16">
      <c r="A119" s="13"/>
      <c r="B119" s="14" t="s">
        <v>18</v>
      </c>
      <c r="C119" s="15" t="s">
        <v>202</v>
      </c>
      <c r="D119" s="15" t="s">
        <v>184</v>
      </c>
      <c r="E119" s="15" t="s">
        <v>203</v>
      </c>
      <c r="F119" s="15" t="s">
        <v>228</v>
      </c>
      <c r="G119" s="16">
        <v>59.5</v>
      </c>
      <c r="H119" s="14"/>
      <c r="I119" s="16">
        <v>59.5</v>
      </c>
      <c r="J119" s="16">
        <f t="shared" si="6"/>
        <v>35.7</v>
      </c>
      <c r="K119" s="16"/>
      <c r="L119" s="16"/>
      <c r="M119" s="16"/>
      <c r="N119" s="18"/>
      <c r="O119" s="15"/>
      <c r="P119" s="19" t="s">
        <v>46</v>
      </c>
    </row>
    <row r="120" s="1" customFormat="1" ht="12" spans="1:14">
      <c r="A120" s="20"/>
      <c r="B120" s="21"/>
      <c r="G120" s="22"/>
      <c r="H120" s="21"/>
      <c r="I120" s="22"/>
      <c r="J120" s="22"/>
      <c r="K120" s="22"/>
      <c r="L120" s="22"/>
      <c r="M120" s="22"/>
      <c r="N120" s="23"/>
    </row>
    <row r="121" s="1" customFormat="1" ht="12" spans="1:14">
      <c r="A121" s="20"/>
      <c r="B121" s="21"/>
      <c r="G121" s="22"/>
      <c r="H121" s="21"/>
      <c r="I121" s="22"/>
      <c r="J121" s="22"/>
      <c r="K121" s="22"/>
      <c r="L121" s="22"/>
      <c r="M121" s="22"/>
      <c r="N121" s="23"/>
    </row>
    <row r="122" s="1" customFormat="1" ht="12" spans="1:14">
      <c r="A122" s="20"/>
      <c r="B122" s="21"/>
      <c r="G122" s="22"/>
      <c r="H122" s="21"/>
      <c r="I122" s="22"/>
      <c r="J122" s="22"/>
      <c r="K122" s="22"/>
      <c r="L122" s="22"/>
      <c r="M122" s="22"/>
      <c r="N122" s="23"/>
    </row>
    <row r="123" s="1" customFormat="1" ht="12" spans="1:14">
      <c r="A123" s="20"/>
      <c r="B123" s="21"/>
      <c r="G123" s="22"/>
      <c r="H123" s="21"/>
      <c r="I123" s="22"/>
      <c r="J123" s="22"/>
      <c r="K123" s="22"/>
      <c r="L123" s="22"/>
      <c r="M123" s="22"/>
      <c r="N123" s="23"/>
    </row>
    <row r="124" s="1" customFormat="1" ht="12" spans="1:14">
      <c r="A124" s="20"/>
      <c r="B124" s="21"/>
      <c r="G124" s="22"/>
      <c r="H124" s="21"/>
      <c r="I124" s="22"/>
      <c r="J124" s="22"/>
      <c r="K124" s="22"/>
      <c r="L124" s="22"/>
      <c r="M124" s="22"/>
      <c r="N124" s="23"/>
    </row>
    <row r="125" s="1" customFormat="1" ht="12" spans="1:14">
      <c r="A125" s="20"/>
      <c r="B125" s="21"/>
      <c r="G125" s="22"/>
      <c r="H125" s="21"/>
      <c r="I125" s="22"/>
      <c r="J125" s="22"/>
      <c r="K125" s="22"/>
      <c r="L125" s="22"/>
      <c r="M125" s="22"/>
      <c r="N125" s="23"/>
    </row>
    <row r="126" s="1" customFormat="1" ht="12" spans="1:14">
      <c r="A126" s="20"/>
      <c r="B126" s="21"/>
      <c r="G126" s="22"/>
      <c r="H126" s="21"/>
      <c r="I126" s="22"/>
      <c r="J126" s="22"/>
      <c r="K126" s="22"/>
      <c r="L126" s="22"/>
      <c r="M126" s="22"/>
      <c r="N126" s="23"/>
    </row>
    <row r="127" s="1" customFormat="1" ht="12" spans="1:14">
      <c r="A127" s="20"/>
      <c r="B127" s="21"/>
      <c r="G127" s="22"/>
      <c r="H127" s="21"/>
      <c r="I127" s="22"/>
      <c r="J127" s="22"/>
      <c r="K127" s="22"/>
      <c r="L127" s="22"/>
      <c r="M127" s="22"/>
      <c r="N127" s="23"/>
    </row>
    <row r="128" s="1" customFormat="1" ht="12" spans="1:14">
      <c r="A128" s="20"/>
      <c r="B128" s="21"/>
      <c r="G128" s="22"/>
      <c r="H128" s="21"/>
      <c r="I128" s="22"/>
      <c r="J128" s="22"/>
      <c r="K128" s="22"/>
      <c r="L128" s="22"/>
      <c r="M128" s="22"/>
      <c r="N128" s="23"/>
    </row>
    <row r="129" s="1" customFormat="1" ht="12" spans="1:14">
      <c r="A129" s="20"/>
      <c r="B129" s="21"/>
      <c r="G129" s="22"/>
      <c r="H129" s="21"/>
      <c r="I129" s="22"/>
      <c r="J129" s="22"/>
      <c r="K129" s="22"/>
      <c r="L129" s="22"/>
      <c r="M129" s="22"/>
      <c r="N129" s="23"/>
    </row>
    <row r="130" s="1" customFormat="1" ht="12" spans="1:14">
      <c r="A130" s="20"/>
      <c r="B130" s="21"/>
      <c r="G130" s="22"/>
      <c r="H130" s="21"/>
      <c r="I130" s="22"/>
      <c r="J130" s="22"/>
      <c r="K130" s="22"/>
      <c r="L130" s="22"/>
      <c r="M130" s="22"/>
      <c r="N130" s="23"/>
    </row>
    <row r="131" s="1" customFormat="1" ht="12" spans="1:14">
      <c r="A131" s="20"/>
      <c r="B131" s="21"/>
      <c r="G131" s="22"/>
      <c r="H131" s="21"/>
      <c r="I131" s="22"/>
      <c r="J131" s="22"/>
      <c r="K131" s="22"/>
      <c r="L131" s="22"/>
      <c r="M131" s="22"/>
      <c r="N131" s="23"/>
    </row>
    <row r="132" s="1" customFormat="1" ht="12" spans="1:14">
      <c r="A132" s="20"/>
      <c r="B132" s="21"/>
      <c r="G132" s="22"/>
      <c r="H132" s="21"/>
      <c r="I132" s="22"/>
      <c r="J132" s="22"/>
      <c r="K132" s="22"/>
      <c r="L132" s="22"/>
      <c r="M132" s="22"/>
      <c r="N132" s="23"/>
    </row>
    <row r="133" s="1" customFormat="1" ht="12" spans="1:14">
      <c r="A133" s="20"/>
      <c r="B133" s="21"/>
      <c r="G133" s="22"/>
      <c r="H133" s="21"/>
      <c r="I133" s="22"/>
      <c r="J133" s="22"/>
      <c r="K133" s="22"/>
      <c r="L133" s="22"/>
      <c r="M133" s="22"/>
      <c r="N133" s="23"/>
    </row>
    <row r="134" s="1" customFormat="1" ht="12" spans="1:14">
      <c r="A134" s="20"/>
      <c r="B134" s="21"/>
      <c r="G134" s="22"/>
      <c r="H134" s="21"/>
      <c r="I134" s="22"/>
      <c r="J134" s="22"/>
      <c r="K134" s="22"/>
      <c r="L134" s="22"/>
      <c r="M134" s="22"/>
      <c r="N134" s="23"/>
    </row>
    <row r="135" s="1" customFormat="1" ht="12" spans="1:14">
      <c r="A135" s="20"/>
      <c r="B135" s="21"/>
      <c r="G135" s="22"/>
      <c r="H135" s="21"/>
      <c r="I135" s="22"/>
      <c r="J135" s="22"/>
      <c r="K135" s="22"/>
      <c r="L135" s="22"/>
      <c r="M135" s="22"/>
      <c r="N135" s="23"/>
    </row>
  </sheetData>
  <autoFilter ref="A2:P119">
    <extLst/>
  </autoFilter>
  <sortState ref="A48:S52">
    <sortCondition ref="M48:M52" descending="1"/>
  </sortState>
  <mergeCells count="1">
    <mergeCell ref="A1:P1"/>
  </mergeCells>
  <pageMargins left="0.161111111111111" right="0.161111111111111" top="0.60625" bottom="0.409027777777778" header="0.511805555555556" footer="0.118055555555556"/>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YGJ--PC</cp:lastModifiedBy>
  <dcterms:created xsi:type="dcterms:W3CDTF">2020-08-05T11:38:00Z</dcterms:created>
  <dcterms:modified xsi:type="dcterms:W3CDTF">2020-08-30T05:39:50Z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