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7485" windowHeight="4140"/>
  </bookViews>
  <sheets>
    <sheet name="小学语文（2）考试总成绩" sheetId="10" r:id="rId1"/>
  </sheets>
  <definedNames>
    <definedName name="_xlnm._FilterDatabase" localSheetId="0" hidden="1">'小学语文（2）考试总成绩'!$A$2:$O$2</definedName>
    <definedName name="_xlnm.Print_Titles" localSheetId="0">'小学语文（2）考试总成绩'!$1:$2</definedName>
  </definedNames>
  <calcPr calcId="125725"/>
</workbook>
</file>

<file path=xl/calcChain.xml><?xml version="1.0" encoding="utf-8"?>
<calcChain xmlns="http://schemas.openxmlformats.org/spreadsheetml/2006/main">
  <c r="L44" i="10"/>
  <c r="J44"/>
  <c r="M44" s="1"/>
  <c r="L43"/>
  <c r="J43"/>
  <c r="M43" s="1"/>
  <c r="L42"/>
  <c r="J42"/>
  <c r="M42" s="1"/>
  <c r="L41"/>
  <c r="J41"/>
  <c r="M41" s="1"/>
  <c r="L40"/>
  <c r="J40"/>
  <c r="M40" s="1"/>
  <c r="L39"/>
  <c r="J39"/>
  <c r="M39" s="1"/>
  <c r="L38"/>
  <c r="J38"/>
  <c r="M38" s="1"/>
  <c r="L37"/>
  <c r="J37"/>
  <c r="M37" s="1"/>
  <c r="L36"/>
  <c r="J36"/>
  <c r="M36" s="1"/>
  <c r="L35"/>
  <c r="J35"/>
  <c r="M35" s="1"/>
  <c r="L34"/>
  <c r="J34"/>
  <c r="M34" s="1"/>
  <c r="L33"/>
  <c r="J33"/>
  <c r="M33" s="1"/>
  <c r="L32"/>
  <c r="J32"/>
  <c r="M32" s="1"/>
  <c r="L31"/>
  <c r="J31"/>
  <c r="M31" s="1"/>
  <c r="L30"/>
  <c r="J30"/>
  <c r="M30" s="1"/>
  <c r="L29"/>
  <c r="J29"/>
  <c r="M29" s="1"/>
  <c r="L28"/>
  <c r="J28"/>
  <c r="M28" s="1"/>
  <c r="L27"/>
  <c r="J27"/>
  <c r="M27" s="1"/>
  <c r="L26"/>
  <c r="J26"/>
  <c r="M26" s="1"/>
  <c r="L25"/>
  <c r="J25"/>
  <c r="M25" s="1"/>
  <c r="L24"/>
  <c r="J24"/>
  <c r="M24" s="1"/>
  <c r="L23"/>
  <c r="J23"/>
  <c r="M23" s="1"/>
  <c r="L22"/>
  <c r="J22"/>
  <c r="M22" s="1"/>
  <c r="L21"/>
  <c r="J21"/>
  <c r="M21" s="1"/>
  <c r="L20"/>
  <c r="J20"/>
  <c r="M20" s="1"/>
  <c r="L19"/>
  <c r="J19"/>
  <c r="M19" s="1"/>
  <c r="L18"/>
  <c r="J18"/>
  <c r="M18" s="1"/>
  <c r="L17"/>
  <c r="J17"/>
  <c r="M17" s="1"/>
  <c r="L16"/>
  <c r="J16"/>
  <c r="M16" s="1"/>
  <c r="L15"/>
  <c r="J15"/>
  <c r="M15" s="1"/>
  <c r="L14"/>
  <c r="J14"/>
  <c r="M14" s="1"/>
  <c r="L13"/>
  <c r="J13"/>
  <c r="M13" s="1"/>
  <c r="L12"/>
  <c r="J12"/>
  <c r="M12" s="1"/>
  <c r="L11"/>
  <c r="J11"/>
  <c r="M11" s="1"/>
  <c r="L10"/>
  <c r="J10"/>
  <c r="M10" s="1"/>
  <c r="L9"/>
  <c r="J9"/>
  <c r="M9" s="1"/>
  <c r="L8"/>
  <c r="J8"/>
  <c r="M8" s="1"/>
  <c r="L7"/>
  <c r="J7"/>
  <c r="M7" s="1"/>
  <c r="L6"/>
  <c r="J6"/>
  <c r="M6" s="1"/>
  <c r="L5"/>
  <c r="J5"/>
  <c r="M5" s="1"/>
  <c r="L4"/>
  <c r="J4"/>
  <c r="M4" s="1"/>
  <c r="L3"/>
  <c r="J3"/>
  <c r="M3" s="1"/>
</calcChain>
</file>

<file path=xl/sharedStrings.xml><?xml version="1.0" encoding="utf-8"?>
<sst xmlns="http://schemas.openxmlformats.org/spreadsheetml/2006/main" count="310" uniqueCount="163">
  <si>
    <t>姓名</t>
  </si>
  <si>
    <t>准考证号</t>
  </si>
  <si>
    <t>身份证号</t>
  </si>
  <si>
    <t>性别</t>
  </si>
  <si>
    <t>报考岗位</t>
  </si>
  <si>
    <t>岗位编码</t>
  </si>
  <si>
    <t>笔试
成绩</t>
  </si>
  <si>
    <t>政策性
加分</t>
  </si>
  <si>
    <t>笔试
总成绩</t>
  </si>
  <si>
    <t>女</t>
  </si>
  <si>
    <t>73.5</t>
  </si>
  <si>
    <t>男</t>
  </si>
  <si>
    <t>70.5</t>
  </si>
  <si>
    <t>69.5</t>
  </si>
  <si>
    <t>68.0</t>
  </si>
  <si>
    <t>68.5</t>
  </si>
  <si>
    <t>73.0</t>
  </si>
  <si>
    <t>67.0</t>
  </si>
  <si>
    <t>74.5</t>
  </si>
  <si>
    <t>72.0</t>
  </si>
  <si>
    <t>吴扬</t>
  </si>
  <si>
    <t>2001050205922</t>
  </si>
  <si>
    <t>513721199803154307</t>
  </si>
  <si>
    <t>小学语文（2）</t>
  </si>
  <si>
    <t>2020050218</t>
  </si>
  <si>
    <t>80.5</t>
  </si>
  <si>
    <t>罗琴</t>
  </si>
  <si>
    <t>2001050204519</t>
  </si>
  <si>
    <t>513721199302020984</t>
  </si>
  <si>
    <t>79.0</t>
  </si>
  <si>
    <t>景艳梅</t>
  </si>
  <si>
    <t>2001050205329</t>
  </si>
  <si>
    <t>513721199608057763</t>
  </si>
  <si>
    <t>78.0</t>
  </si>
  <si>
    <t>向艳秋</t>
  </si>
  <si>
    <t>2001050205914</t>
  </si>
  <si>
    <t>513721199801204980</t>
  </si>
  <si>
    <t>76.5</t>
  </si>
  <si>
    <t>何苗</t>
  </si>
  <si>
    <t>2001050205818</t>
  </si>
  <si>
    <t>513721199711150026</t>
  </si>
  <si>
    <t>肖鲜</t>
  </si>
  <si>
    <t>2001050205007</t>
  </si>
  <si>
    <t>513721199507106343</t>
  </si>
  <si>
    <t>74.0</t>
  </si>
  <si>
    <t>袁芮</t>
  </si>
  <si>
    <t>2001050204611</t>
  </si>
  <si>
    <t>513721199308030024</t>
  </si>
  <si>
    <t>王检</t>
  </si>
  <si>
    <t>2001050204625</t>
  </si>
  <si>
    <t>513721199310245083</t>
  </si>
  <si>
    <t>曹金凤</t>
  </si>
  <si>
    <t>2001050203913</t>
  </si>
  <si>
    <t>511521199309181147</t>
  </si>
  <si>
    <t>张静</t>
  </si>
  <si>
    <t>2001050205413</t>
  </si>
  <si>
    <t>513721199608294822</t>
  </si>
  <si>
    <t>王骞</t>
  </si>
  <si>
    <t>2001050205521</t>
  </si>
  <si>
    <t>513721199612260983</t>
  </si>
  <si>
    <t>陈琪霖</t>
  </si>
  <si>
    <t>2001050205728</t>
  </si>
  <si>
    <t>513721199710012406</t>
  </si>
  <si>
    <t>晏卉</t>
  </si>
  <si>
    <t>2001050204127</t>
  </si>
  <si>
    <t>513721198703017562</t>
  </si>
  <si>
    <t>鲜永梅</t>
  </si>
  <si>
    <t>2001050205226</t>
  </si>
  <si>
    <t>513721199604113983</t>
  </si>
  <si>
    <t>刘经纬</t>
  </si>
  <si>
    <t>2001050204918</t>
  </si>
  <si>
    <t>513721199503162196</t>
  </si>
  <si>
    <t>71.0</t>
  </si>
  <si>
    <t>赵芹芸</t>
  </si>
  <si>
    <t>2001050205115</t>
  </si>
  <si>
    <t>513721199509284303</t>
  </si>
  <si>
    <t>闫欢</t>
  </si>
  <si>
    <t>2001050205529</t>
  </si>
  <si>
    <t>513721199702103826</t>
  </si>
  <si>
    <t>王曼</t>
  </si>
  <si>
    <t>2001050500126</t>
  </si>
  <si>
    <t>513721199911030985</t>
  </si>
  <si>
    <t>杨梦兰</t>
  </si>
  <si>
    <t>2001050204603</t>
  </si>
  <si>
    <t>51372119930527148X</t>
  </si>
  <si>
    <t>周宁娅</t>
  </si>
  <si>
    <t>2001050204410</t>
  </si>
  <si>
    <t>513721199109234868</t>
  </si>
  <si>
    <t>向昭逊</t>
  </si>
  <si>
    <t>2001050204422</t>
  </si>
  <si>
    <t>513721199203277047</t>
  </si>
  <si>
    <t>杨丹</t>
  </si>
  <si>
    <t>2001050203921</t>
  </si>
  <si>
    <t>511921199602176226</t>
  </si>
  <si>
    <t>70.0</t>
  </si>
  <si>
    <t>何绍慧</t>
  </si>
  <si>
    <t>2001050204113</t>
  </si>
  <si>
    <t>513721198605156526</t>
  </si>
  <si>
    <t>杨凤</t>
  </si>
  <si>
    <t>2001050204323</t>
  </si>
  <si>
    <t>513721199011252101</t>
  </si>
  <si>
    <t>蒋婷</t>
  </si>
  <si>
    <t>2001050204407</t>
  </si>
  <si>
    <t>513721199108100104</t>
  </si>
  <si>
    <t>王钊</t>
  </si>
  <si>
    <t>2001050205411</t>
  </si>
  <si>
    <t>513721199608277547</t>
  </si>
  <si>
    <t>罗俊秀</t>
  </si>
  <si>
    <t>2001050205815</t>
  </si>
  <si>
    <t>513721199711052864</t>
  </si>
  <si>
    <t>苟春晓</t>
  </si>
  <si>
    <t>2001050500107</t>
  </si>
  <si>
    <t>513721199901152743</t>
  </si>
  <si>
    <t>何芳</t>
  </si>
  <si>
    <t>2001050204727</t>
  </si>
  <si>
    <t>513721199406187447</t>
  </si>
  <si>
    <t>唐玉玲</t>
  </si>
  <si>
    <t>2001050204827</t>
  </si>
  <si>
    <t>513721199412047248</t>
  </si>
  <si>
    <t>赵玉琪</t>
  </si>
  <si>
    <t>2001050205120</t>
  </si>
  <si>
    <t>513721199510128367</t>
  </si>
  <si>
    <t>黄蓉</t>
  </si>
  <si>
    <t>2001050206030</t>
  </si>
  <si>
    <t>513721199811131383</t>
  </si>
  <si>
    <t>杨惠雯</t>
  </si>
  <si>
    <t>2001050204705</t>
  </si>
  <si>
    <t>513721199312250767</t>
  </si>
  <si>
    <t>69.0</t>
  </si>
  <si>
    <t>赖江琳</t>
  </si>
  <si>
    <t>2001050204801</t>
  </si>
  <si>
    <t>513721199407042565</t>
  </si>
  <si>
    <t>张良英</t>
  </si>
  <si>
    <t>2001050205108</t>
  </si>
  <si>
    <t>513721199509106523</t>
  </si>
  <si>
    <t>伏丽枝</t>
  </si>
  <si>
    <t>2001050205012</t>
  </si>
  <si>
    <t>513721199507291606</t>
  </si>
  <si>
    <t>李姝璇</t>
  </si>
  <si>
    <t>2001050205825</t>
  </si>
  <si>
    <t>513721199712010041</t>
  </si>
  <si>
    <t>李倩</t>
  </si>
  <si>
    <t>2001050205828</t>
  </si>
  <si>
    <t>513721199712053607</t>
  </si>
  <si>
    <t>金华</t>
  </si>
  <si>
    <t>2001050204214</t>
  </si>
  <si>
    <t>513721198805281727</t>
  </si>
  <si>
    <t>张令</t>
  </si>
  <si>
    <t>2001050204720</t>
  </si>
  <si>
    <t>513721199405097546</t>
  </si>
  <si>
    <t>杨丽梅</t>
  </si>
  <si>
    <t>2001050204815</t>
  </si>
  <si>
    <t>513721199409207765</t>
  </si>
  <si>
    <t>王艺霏</t>
  </si>
  <si>
    <t>2001050205623</t>
  </si>
  <si>
    <t>513721199706017757</t>
  </si>
  <si>
    <t>备注</t>
    <phoneticPr fontId="2" type="noConversion"/>
  </si>
  <si>
    <t>面试成绩</t>
    <phoneticPr fontId="6" type="noConversion"/>
  </si>
  <si>
    <t>排名</t>
    <phoneticPr fontId="2" type="noConversion"/>
  </si>
  <si>
    <t>笔试总成绩折合</t>
    <phoneticPr fontId="2" type="noConversion"/>
  </si>
  <si>
    <t>面试成绩折合</t>
    <phoneticPr fontId="2" type="noConversion"/>
  </si>
  <si>
    <t>考试总成绩</t>
    <phoneticPr fontId="2" type="noConversion"/>
  </si>
  <si>
    <t>通江县2020年上半年公开考试招聘中小学教师
小学语文（2）岗位考生考试总成绩及排名</t>
    <phoneticPr fontId="2" type="noConversion"/>
  </si>
</sst>
</file>

<file path=xl/styles.xml><?xml version="1.0" encoding="utf-8"?>
<styleSheet xmlns="http://schemas.openxmlformats.org/spreadsheetml/2006/main">
  <numFmts count="7"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0.00_ "/>
  </numFmts>
  <fonts count="29">
    <font>
      <sz val="10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b/>
      <sz val="18"/>
      <name val="华文中宋"/>
      <family val="3"/>
      <charset val="134"/>
    </font>
    <font>
      <b/>
      <sz val="9"/>
      <name val="黑体"/>
      <family val="3"/>
      <charset val="134"/>
    </font>
    <font>
      <b/>
      <sz val="8"/>
      <name val="黑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4"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27" fillId="8" borderId="7" applyNumberFormat="0" applyAlignment="0" applyProtection="0">
      <alignment vertical="center"/>
    </xf>
    <xf numFmtId="0" fontId="12" fillId="24" borderId="11" applyNumberFormat="0" applyFont="0" applyAlignment="0" applyProtection="0">
      <alignment vertical="center"/>
    </xf>
  </cellStyleXfs>
  <cellXfs count="1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28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04"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Comma" xfId="4"/>
    <cellStyle name="Comma [0]" xfId="5"/>
    <cellStyle name="Currency" xfId="6"/>
    <cellStyle name="Currency [0]" xfId="7"/>
    <cellStyle name="Currency [0] 10" xfId="27"/>
    <cellStyle name="Currency [0] 11" xfId="28"/>
    <cellStyle name="Currency [0] 12" xfId="31"/>
    <cellStyle name="Currency [0] 13" xfId="33"/>
    <cellStyle name="Currency [0] 14" xfId="35"/>
    <cellStyle name="Currency [0] 15" xfId="37"/>
    <cellStyle name="Currency [0] 16" xfId="39"/>
    <cellStyle name="Currency [0] 17" xfId="41"/>
    <cellStyle name="Currency [0] 2" xfId="11"/>
    <cellStyle name="Currency [0] 3" xfId="12"/>
    <cellStyle name="Currency [0] 4" xfId="15"/>
    <cellStyle name="Currency [0] 5" xfId="16"/>
    <cellStyle name="Currency [0] 6" xfId="19"/>
    <cellStyle name="Currency [0] 7" xfId="20"/>
    <cellStyle name="Currency [0] 8" xfId="23"/>
    <cellStyle name="Currency [0] 9" xfId="25"/>
    <cellStyle name="Currency 10" xfId="30"/>
    <cellStyle name="Currency 11" xfId="29"/>
    <cellStyle name="Currency 12" xfId="32"/>
    <cellStyle name="Currency 13" xfId="34"/>
    <cellStyle name="Currency 14" xfId="36"/>
    <cellStyle name="Currency 15" xfId="38"/>
    <cellStyle name="Currency 16" xfId="40"/>
    <cellStyle name="Currency 17" xfId="42"/>
    <cellStyle name="Currency 2" xfId="10"/>
    <cellStyle name="Currency 3" xfId="13"/>
    <cellStyle name="Currency 4" xfId="18"/>
    <cellStyle name="Currency 5" xfId="17"/>
    <cellStyle name="Currency 6" xfId="22"/>
    <cellStyle name="Currency 7" xfId="21"/>
    <cellStyle name="Currency 8" xfId="24"/>
    <cellStyle name="Currency 9" xfId="26"/>
    <cellStyle name="Normal" xfId="8"/>
    <cellStyle name="Percent" xfId="9"/>
    <cellStyle name="标题 1 2" xfId="82"/>
    <cellStyle name="标题 2 2" xfId="83"/>
    <cellStyle name="标题 3 2" xfId="84"/>
    <cellStyle name="标题 4 2" xfId="85"/>
    <cellStyle name="标题 5" xfId="81"/>
    <cellStyle name="差 2" xfId="86"/>
    <cellStyle name="常规" xfId="0" builtinId="0"/>
    <cellStyle name="常规 10" xfId="58"/>
    <cellStyle name="常规 11" xfId="59"/>
    <cellStyle name="常规 12" xfId="60"/>
    <cellStyle name="常规 13" xfId="61"/>
    <cellStyle name="常规 14" xfId="62"/>
    <cellStyle name="常规 2" xfId="1"/>
    <cellStyle name="常规 2 10" xfId="48"/>
    <cellStyle name="常规 2 2" xfId="2"/>
    <cellStyle name="常规 2 3" xfId="46"/>
    <cellStyle name="常规 2 4" xfId="47"/>
    <cellStyle name="常规 2 5" xfId="49"/>
    <cellStyle name="常规 2 6" xfId="50"/>
    <cellStyle name="常规 2 7" xfId="52"/>
    <cellStyle name="常规 2 8" xfId="51"/>
    <cellStyle name="常规 2 9" xfId="53"/>
    <cellStyle name="常规 3" xfId="45"/>
    <cellStyle name="常规 3 2" xfId="3"/>
    <cellStyle name="常规 3 3" xfId="44"/>
    <cellStyle name="常规 4" xfId="43"/>
    <cellStyle name="常规 5" xfId="54"/>
    <cellStyle name="常规 6" xfId="14"/>
    <cellStyle name="常规 7" xfId="55"/>
    <cellStyle name="常规 8" xfId="56"/>
    <cellStyle name="常规 9" xfId="57"/>
    <cellStyle name="好 2" xfId="87"/>
    <cellStyle name="汇总 2" xfId="88"/>
    <cellStyle name="计算 2" xfId="89"/>
    <cellStyle name="检查单元格 2" xfId="90"/>
    <cellStyle name="解释性文本 2" xfId="91"/>
    <cellStyle name="警告文本 2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适中 2" xfId="100"/>
    <cellStyle name="输出 2" xfId="101"/>
    <cellStyle name="输入 2" xfId="102"/>
    <cellStyle name="注释 2" xfId="10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89" zoomScaleNormal="89" workbookViewId="0">
      <selection activeCell="O9" sqref="O9"/>
    </sheetView>
  </sheetViews>
  <sheetFormatPr defaultRowHeight="12.75"/>
  <cols>
    <col min="1" max="1" width="9.140625" style="9" customWidth="1"/>
    <col min="2" max="2" width="14.85546875" style="9" customWidth="1"/>
    <col min="3" max="3" width="20.85546875" style="9" hidden="1" customWidth="1"/>
    <col min="4" max="4" width="5.140625" style="9" customWidth="1"/>
    <col min="5" max="5" width="16.28515625" style="9" customWidth="1"/>
    <col min="6" max="6" width="14.28515625" style="9" customWidth="1"/>
    <col min="7" max="7" width="9" style="9" customWidth="1"/>
    <col min="8" max="8" width="6.5703125" style="9" customWidth="1"/>
    <col min="9" max="9" width="7.5703125" style="9" customWidth="1"/>
    <col min="10" max="10" width="8.5703125" style="9" customWidth="1"/>
    <col min="11" max="11" width="8.28515625" style="9" customWidth="1"/>
    <col min="12" max="12" width="9.42578125" style="9" customWidth="1"/>
    <col min="13" max="13" width="9.5703125" style="9" customWidth="1"/>
    <col min="14" max="14" width="8.28515625" style="9" customWidth="1"/>
    <col min="15" max="15" width="6.140625" style="9" customWidth="1"/>
    <col min="16" max="16384" width="9.140625" style="9"/>
  </cols>
  <sheetData>
    <row r="1" spans="1:17" s="9" customFormat="1" ht="54.75" customHeight="1">
      <c r="A1" s="8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10"/>
    </row>
    <row r="2" spans="1:17" s="9" customFormat="1" ht="2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3" t="s">
        <v>159</v>
      </c>
      <c r="K2" s="2" t="s">
        <v>157</v>
      </c>
      <c r="L2" s="2" t="s">
        <v>160</v>
      </c>
      <c r="M2" s="2" t="s">
        <v>161</v>
      </c>
      <c r="N2" s="11" t="s">
        <v>158</v>
      </c>
      <c r="O2" s="11" t="s">
        <v>156</v>
      </c>
    </row>
    <row r="3" spans="1:17" s="13" customFormat="1" ht="21.75" customHeight="1">
      <c r="A3" s="4" t="s">
        <v>20</v>
      </c>
      <c r="B3" s="4" t="s">
        <v>21</v>
      </c>
      <c r="C3" s="4" t="s">
        <v>22</v>
      </c>
      <c r="D3" s="4" t="s">
        <v>9</v>
      </c>
      <c r="E3" s="4" t="s">
        <v>23</v>
      </c>
      <c r="F3" s="6" t="s">
        <v>24</v>
      </c>
      <c r="G3" s="4" t="s">
        <v>25</v>
      </c>
      <c r="H3" s="4"/>
      <c r="I3" s="4">
        <v>80.5</v>
      </c>
      <c r="J3" s="4">
        <f t="shared" ref="J3:J44" si="0">I3*0.5</f>
        <v>40.25</v>
      </c>
      <c r="K3" s="7">
        <v>90.18</v>
      </c>
      <c r="L3" s="12">
        <f t="shared" ref="L3:L44" si="1">K3*0.5</f>
        <v>45.09</v>
      </c>
      <c r="M3" s="5">
        <f t="shared" ref="M3:M44" si="2">J3+L3</f>
        <v>85.34</v>
      </c>
      <c r="N3" s="7">
        <v>1</v>
      </c>
      <c r="O3" s="7"/>
    </row>
    <row r="4" spans="1:17" s="13" customFormat="1" ht="21.75" customHeight="1">
      <c r="A4" s="4" t="s">
        <v>30</v>
      </c>
      <c r="B4" s="4" t="s">
        <v>31</v>
      </c>
      <c r="C4" s="4" t="s">
        <v>32</v>
      </c>
      <c r="D4" s="4" t="s">
        <v>9</v>
      </c>
      <c r="E4" s="4" t="s">
        <v>23</v>
      </c>
      <c r="F4" s="6" t="s">
        <v>24</v>
      </c>
      <c r="G4" s="4" t="s">
        <v>33</v>
      </c>
      <c r="H4" s="4"/>
      <c r="I4" s="4">
        <v>78</v>
      </c>
      <c r="J4" s="4">
        <f t="shared" si="0"/>
        <v>39</v>
      </c>
      <c r="K4" s="7">
        <v>91.58</v>
      </c>
      <c r="L4" s="12">
        <f t="shared" si="1"/>
        <v>45.79</v>
      </c>
      <c r="M4" s="5">
        <f t="shared" si="2"/>
        <v>84.789999999999992</v>
      </c>
      <c r="N4" s="7">
        <v>2</v>
      </c>
      <c r="O4" s="7"/>
    </row>
    <row r="5" spans="1:17" s="13" customFormat="1" ht="21.75" customHeight="1">
      <c r="A5" s="4" t="s">
        <v>51</v>
      </c>
      <c r="B5" s="4" t="s">
        <v>52</v>
      </c>
      <c r="C5" s="4" t="s">
        <v>53</v>
      </c>
      <c r="D5" s="4" t="s">
        <v>9</v>
      </c>
      <c r="E5" s="4" t="s">
        <v>23</v>
      </c>
      <c r="F5" s="6" t="s">
        <v>24</v>
      </c>
      <c r="G5" s="4" t="s">
        <v>16</v>
      </c>
      <c r="H5" s="4"/>
      <c r="I5" s="4">
        <v>73</v>
      </c>
      <c r="J5" s="4">
        <f t="shared" si="0"/>
        <v>36.5</v>
      </c>
      <c r="K5" s="7">
        <v>93.46</v>
      </c>
      <c r="L5" s="12">
        <f t="shared" si="1"/>
        <v>46.73</v>
      </c>
      <c r="M5" s="5">
        <f t="shared" si="2"/>
        <v>83.22999999999999</v>
      </c>
      <c r="N5" s="7">
        <v>3</v>
      </c>
      <c r="O5" s="7"/>
    </row>
    <row r="6" spans="1:17" s="13" customFormat="1" ht="21.75" customHeight="1">
      <c r="A6" s="4" t="s">
        <v>54</v>
      </c>
      <c r="B6" s="4" t="s">
        <v>55</v>
      </c>
      <c r="C6" s="4" t="s">
        <v>56</v>
      </c>
      <c r="D6" s="4" t="s">
        <v>9</v>
      </c>
      <c r="E6" s="4" t="s">
        <v>23</v>
      </c>
      <c r="F6" s="6" t="s">
        <v>24</v>
      </c>
      <c r="G6" s="4" t="s">
        <v>16</v>
      </c>
      <c r="H6" s="4"/>
      <c r="I6" s="4">
        <v>73</v>
      </c>
      <c r="J6" s="4">
        <f t="shared" si="0"/>
        <v>36.5</v>
      </c>
      <c r="K6" s="7">
        <v>92.33</v>
      </c>
      <c r="L6" s="12">
        <f t="shared" si="1"/>
        <v>46.164999999999999</v>
      </c>
      <c r="M6" s="5">
        <f t="shared" si="2"/>
        <v>82.664999999999992</v>
      </c>
      <c r="N6" s="7">
        <v>4</v>
      </c>
      <c r="O6" s="7"/>
    </row>
    <row r="7" spans="1:17" s="13" customFormat="1" ht="21.75" customHeight="1">
      <c r="A7" s="4" t="s">
        <v>26</v>
      </c>
      <c r="B7" s="4" t="s">
        <v>27</v>
      </c>
      <c r="C7" s="4" t="s">
        <v>28</v>
      </c>
      <c r="D7" s="4" t="s">
        <v>9</v>
      </c>
      <c r="E7" s="4" t="s">
        <v>23</v>
      </c>
      <c r="F7" s="6" t="s">
        <v>24</v>
      </c>
      <c r="G7" s="4" t="s">
        <v>29</v>
      </c>
      <c r="H7" s="4"/>
      <c r="I7" s="4">
        <v>79</v>
      </c>
      <c r="J7" s="4">
        <f t="shared" si="0"/>
        <v>39.5</v>
      </c>
      <c r="K7" s="7">
        <v>86.03</v>
      </c>
      <c r="L7" s="12">
        <f t="shared" si="1"/>
        <v>43.015000000000001</v>
      </c>
      <c r="M7" s="5">
        <f t="shared" si="2"/>
        <v>82.515000000000001</v>
      </c>
      <c r="N7" s="7">
        <v>5</v>
      </c>
      <c r="O7" s="7"/>
    </row>
    <row r="8" spans="1:17" s="13" customFormat="1" ht="21.75" customHeight="1">
      <c r="A8" s="4" t="s">
        <v>34</v>
      </c>
      <c r="B8" s="4" t="s">
        <v>35</v>
      </c>
      <c r="C8" s="4" t="s">
        <v>36</v>
      </c>
      <c r="D8" s="4" t="s">
        <v>9</v>
      </c>
      <c r="E8" s="4" t="s">
        <v>23</v>
      </c>
      <c r="F8" s="6" t="s">
        <v>24</v>
      </c>
      <c r="G8" s="4" t="s">
        <v>37</v>
      </c>
      <c r="H8" s="4"/>
      <c r="I8" s="4">
        <v>76.5</v>
      </c>
      <c r="J8" s="4">
        <f t="shared" si="0"/>
        <v>38.25</v>
      </c>
      <c r="K8" s="7">
        <v>88.45</v>
      </c>
      <c r="L8" s="12">
        <f t="shared" si="1"/>
        <v>44.225000000000001</v>
      </c>
      <c r="M8" s="5">
        <f t="shared" si="2"/>
        <v>82.474999999999994</v>
      </c>
      <c r="N8" s="7">
        <v>6</v>
      </c>
      <c r="O8" s="7"/>
    </row>
    <row r="9" spans="1:17" s="13" customFormat="1" ht="21.75" customHeight="1">
      <c r="A9" s="4" t="s">
        <v>45</v>
      </c>
      <c r="B9" s="4" t="s">
        <v>46</v>
      </c>
      <c r="C9" s="4" t="s">
        <v>47</v>
      </c>
      <c r="D9" s="4" t="s">
        <v>9</v>
      </c>
      <c r="E9" s="4" t="s">
        <v>23</v>
      </c>
      <c r="F9" s="6" t="s">
        <v>24</v>
      </c>
      <c r="G9" s="4" t="s">
        <v>10</v>
      </c>
      <c r="H9" s="4"/>
      <c r="I9" s="4">
        <v>73.5</v>
      </c>
      <c r="J9" s="4">
        <f t="shared" si="0"/>
        <v>36.75</v>
      </c>
      <c r="K9" s="7">
        <v>91.3</v>
      </c>
      <c r="L9" s="12">
        <f t="shared" si="1"/>
        <v>45.65</v>
      </c>
      <c r="M9" s="5">
        <f t="shared" si="2"/>
        <v>82.4</v>
      </c>
      <c r="N9" s="7">
        <v>7</v>
      </c>
      <c r="O9" s="7"/>
    </row>
    <row r="10" spans="1:17" s="13" customFormat="1" ht="21.75" customHeight="1">
      <c r="A10" s="4" t="s">
        <v>41</v>
      </c>
      <c r="B10" s="4" t="s">
        <v>42</v>
      </c>
      <c r="C10" s="4" t="s">
        <v>43</v>
      </c>
      <c r="D10" s="4" t="s">
        <v>9</v>
      </c>
      <c r="E10" s="4" t="s">
        <v>23</v>
      </c>
      <c r="F10" s="6" t="s">
        <v>24</v>
      </c>
      <c r="G10" s="4" t="s">
        <v>44</v>
      </c>
      <c r="H10" s="4"/>
      <c r="I10" s="4">
        <v>74</v>
      </c>
      <c r="J10" s="4">
        <f t="shared" si="0"/>
        <v>37</v>
      </c>
      <c r="K10" s="7">
        <v>90.21</v>
      </c>
      <c r="L10" s="12">
        <f t="shared" si="1"/>
        <v>45.104999999999997</v>
      </c>
      <c r="M10" s="5">
        <f t="shared" si="2"/>
        <v>82.10499999999999</v>
      </c>
      <c r="N10" s="7">
        <v>8</v>
      </c>
      <c r="O10" s="7"/>
    </row>
    <row r="11" spans="1:17" s="13" customFormat="1" ht="21.75" customHeight="1">
      <c r="A11" s="4" t="s">
        <v>63</v>
      </c>
      <c r="B11" s="4" t="s">
        <v>64</v>
      </c>
      <c r="C11" s="4" t="s">
        <v>65</v>
      </c>
      <c r="D11" s="4" t="s">
        <v>9</v>
      </c>
      <c r="E11" s="4" t="s">
        <v>23</v>
      </c>
      <c r="F11" s="6" t="s">
        <v>24</v>
      </c>
      <c r="G11" s="4" t="s">
        <v>19</v>
      </c>
      <c r="H11" s="4"/>
      <c r="I11" s="4">
        <v>72</v>
      </c>
      <c r="J11" s="4">
        <f t="shared" si="0"/>
        <v>36</v>
      </c>
      <c r="K11" s="7">
        <v>92.17</v>
      </c>
      <c r="L11" s="12">
        <f t="shared" si="1"/>
        <v>46.085000000000001</v>
      </c>
      <c r="M11" s="5">
        <f t="shared" si="2"/>
        <v>82.085000000000008</v>
      </c>
      <c r="N11" s="7">
        <v>9</v>
      </c>
      <c r="O11" s="7"/>
    </row>
    <row r="12" spans="1:17" s="13" customFormat="1" ht="21.75" customHeight="1">
      <c r="A12" s="4" t="s">
        <v>57</v>
      </c>
      <c r="B12" s="4" t="s">
        <v>58</v>
      </c>
      <c r="C12" s="4" t="s">
        <v>59</v>
      </c>
      <c r="D12" s="4" t="s">
        <v>9</v>
      </c>
      <c r="E12" s="4" t="s">
        <v>23</v>
      </c>
      <c r="F12" s="6" t="s">
        <v>24</v>
      </c>
      <c r="G12" s="4" t="s">
        <v>16</v>
      </c>
      <c r="H12" s="4"/>
      <c r="I12" s="4">
        <v>73</v>
      </c>
      <c r="J12" s="4">
        <f t="shared" si="0"/>
        <v>36.5</v>
      </c>
      <c r="K12" s="7">
        <v>89.63</v>
      </c>
      <c r="L12" s="12">
        <f t="shared" si="1"/>
        <v>44.814999999999998</v>
      </c>
      <c r="M12" s="5">
        <f t="shared" si="2"/>
        <v>81.314999999999998</v>
      </c>
      <c r="N12" s="7">
        <v>10</v>
      </c>
      <c r="O12" s="7"/>
    </row>
    <row r="13" spans="1:17" s="13" customFormat="1" ht="21.75" customHeight="1">
      <c r="A13" s="4" t="s">
        <v>38</v>
      </c>
      <c r="B13" s="4" t="s">
        <v>39</v>
      </c>
      <c r="C13" s="4" t="s">
        <v>40</v>
      </c>
      <c r="D13" s="4" t="s">
        <v>9</v>
      </c>
      <c r="E13" s="4" t="s">
        <v>23</v>
      </c>
      <c r="F13" s="6" t="s">
        <v>24</v>
      </c>
      <c r="G13" s="4" t="s">
        <v>18</v>
      </c>
      <c r="H13" s="4"/>
      <c r="I13" s="4">
        <v>74.5</v>
      </c>
      <c r="J13" s="4">
        <f t="shared" si="0"/>
        <v>37.25</v>
      </c>
      <c r="K13" s="7">
        <v>87.85</v>
      </c>
      <c r="L13" s="12">
        <f t="shared" si="1"/>
        <v>43.924999999999997</v>
      </c>
      <c r="M13" s="5">
        <f t="shared" si="2"/>
        <v>81.174999999999997</v>
      </c>
      <c r="N13" s="7">
        <v>11</v>
      </c>
      <c r="O13" s="7"/>
    </row>
    <row r="14" spans="1:17" s="13" customFormat="1" ht="21.75" customHeight="1">
      <c r="A14" s="4" t="s">
        <v>66</v>
      </c>
      <c r="B14" s="4" t="s">
        <v>67</v>
      </c>
      <c r="C14" s="4" t="s">
        <v>68</v>
      </c>
      <c r="D14" s="4" t="s">
        <v>9</v>
      </c>
      <c r="E14" s="4" t="s">
        <v>23</v>
      </c>
      <c r="F14" s="6" t="s">
        <v>24</v>
      </c>
      <c r="G14" s="4" t="s">
        <v>19</v>
      </c>
      <c r="H14" s="4"/>
      <c r="I14" s="4">
        <v>72</v>
      </c>
      <c r="J14" s="4">
        <f t="shared" si="0"/>
        <v>36</v>
      </c>
      <c r="K14" s="7">
        <v>90.14</v>
      </c>
      <c r="L14" s="12">
        <f t="shared" si="1"/>
        <v>45.07</v>
      </c>
      <c r="M14" s="5">
        <f t="shared" si="2"/>
        <v>81.069999999999993</v>
      </c>
      <c r="N14" s="7">
        <v>12</v>
      </c>
      <c r="O14" s="7"/>
    </row>
    <row r="15" spans="1:17" s="13" customFormat="1" ht="21.75" customHeight="1">
      <c r="A15" s="4" t="s">
        <v>69</v>
      </c>
      <c r="B15" s="4" t="s">
        <v>70</v>
      </c>
      <c r="C15" s="4" t="s">
        <v>71</v>
      </c>
      <c r="D15" s="4" t="s">
        <v>11</v>
      </c>
      <c r="E15" s="4" t="s">
        <v>23</v>
      </c>
      <c r="F15" s="6" t="s">
        <v>24</v>
      </c>
      <c r="G15" s="4" t="s">
        <v>72</v>
      </c>
      <c r="H15" s="4"/>
      <c r="I15" s="4">
        <v>71</v>
      </c>
      <c r="J15" s="4">
        <f t="shared" si="0"/>
        <v>35.5</v>
      </c>
      <c r="K15" s="7">
        <v>90.93</v>
      </c>
      <c r="L15" s="12">
        <f t="shared" si="1"/>
        <v>45.465000000000003</v>
      </c>
      <c r="M15" s="5">
        <f t="shared" si="2"/>
        <v>80.965000000000003</v>
      </c>
      <c r="N15" s="7">
        <v>13</v>
      </c>
      <c r="O15" s="7"/>
    </row>
    <row r="16" spans="1:17" s="13" customFormat="1" ht="21.75" customHeight="1">
      <c r="A16" s="4" t="s">
        <v>79</v>
      </c>
      <c r="B16" s="4" t="s">
        <v>80</v>
      </c>
      <c r="C16" s="4" t="s">
        <v>81</v>
      </c>
      <c r="D16" s="4" t="s">
        <v>9</v>
      </c>
      <c r="E16" s="4" t="s">
        <v>23</v>
      </c>
      <c r="F16" s="6" t="s">
        <v>24</v>
      </c>
      <c r="G16" s="4" t="s">
        <v>72</v>
      </c>
      <c r="H16" s="4"/>
      <c r="I16" s="4">
        <v>71</v>
      </c>
      <c r="J16" s="4">
        <f t="shared" si="0"/>
        <v>35.5</v>
      </c>
      <c r="K16" s="7">
        <v>90.47</v>
      </c>
      <c r="L16" s="12">
        <f t="shared" si="1"/>
        <v>45.234999999999999</v>
      </c>
      <c r="M16" s="5">
        <f t="shared" si="2"/>
        <v>80.734999999999999</v>
      </c>
      <c r="N16" s="7">
        <v>14</v>
      </c>
      <c r="O16" s="7"/>
    </row>
    <row r="17" spans="1:15" s="13" customFormat="1" ht="21.75" customHeight="1">
      <c r="A17" s="4" t="s">
        <v>60</v>
      </c>
      <c r="B17" s="4" t="s">
        <v>61</v>
      </c>
      <c r="C17" s="4" t="s">
        <v>62</v>
      </c>
      <c r="D17" s="4" t="s">
        <v>9</v>
      </c>
      <c r="E17" s="4" t="s">
        <v>23</v>
      </c>
      <c r="F17" s="6" t="s">
        <v>24</v>
      </c>
      <c r="G17" s="4" t="s">
        <v>16</v>
      </c>
      <c r="H17" s="4"/>
      <c r="I17" s="4">
        <v>73</v>
      </c>
      <c r="J17" s="4">
        <f t="shared" si="0"/>
        <v>36.5</v>
      </c>
      <c r="K17" s="7">
        <v>88.36</v>
      </c>
      <c r="L17" s="12">
        <f t="shared" si="1"/>
        <v>44.18</v>
      </c>
      <c r="M17" s="5">
        <f t="shared" si="2"/>
        <v>80.680000000000007</v>
      </c>
      <c r="N17" s="7">
        <v>15</v>
      </c>
      <c r="O17" s="7"/>
    </row>
    <row r="18" spans="1:15" s="13" customFormat="1" ht="21.75" customHeight="1">
      <c r="A18" s="4" t="s">
        <v>91</v>
      </c>
      <c r="B18" s="4" t="s">
        <v>92</v>
      </c>
      <c r="C18" s="4" t="s">
        <v>93</v>
      </c>
      <c r="D18" s="4" t="s">
        <v>9</v>
      </c>
      <c r="E18" s="4" t="s">
        <v>23</v>
      </c>
      <c r="F18" s="6" t="s">
        <v>24</v>
      </c>
      <c r="G18" s="4" t="s">
        <v>94</v>
      </c>
      <c r="H18" s="4"/>
      <c r="I18" s="4">
        <v>70</v>
      </c>
      <c r="J18" s="4">
        <f t="shared" si="0"/>
        <v>35</v>
      </c>
      <c r="K18" s="7">
        <v>91.04</v>
      </c>
      <c r="L18" s="12">
        <f t="shared" si="1"/>
        <v>45.52</v>
      </c>
      <c r="M18" s="5">
        <f t="shared" si="2"/>
        <v>80.52000000000001</v>
      </c>
      <c r="N18" s="7">
        <v>16</v>
      </c>
      <c r="O18" s="7"/>
    </row>
    <row r="19" spans="1:15" s="13" customFormat="1" ht="21.75" customHeight="1">
      <c r="A19" s="4" t="s">
        <v>122</v>
      </c>
      <c r="B19" s="4" t="s">
        <v>123</v>
      </c>
      <c r="C19" s="4" t="s">
        <v>124</v>
      </c>
      <c r="D19" s="4" t="s">
        <v>9</v>
      </c>
      <c r="E19" s="4" t="s">
        <v>23</v>
      </c>
      <c r="F19" s="6" t="s">
        <v>24</v>
      </c>
      <c r="G19" s="4" t="s">
        <v>13</v>
      </c>
      <c r="H19" s="4"/>
      <c r="I19" s="4">
        <v>69.5</v>
      </c>
      <c r="J19" s="4">
        <f t="shared" si="0"/>
        <v>34.75</v>
      </c>
      <c r="K19" s="7">
        <v>91.42</v>
      </c>
      <c r="L19" s="12">
        <f t="shared" si="1"/>
        <v>45.71</v>
      </c>
      <c r="M19" s="5">
        <f t="shared" si="2"/>
        <v>80.460000000000008</v>
      </c>
      <c r="N19" s="7">
        <v>17</v>
      </c>
      <c r="O19" s="7"/>
    </row>
    <row r="20" spans="1:15" s="13" customFormat="1" ht="21.75" customHeight="1">
      <c r="A20" s="4" t="s">
        <v>76</v>
      </c>
      <c r="B20" s="4" t="s">
        <v>77</v>
      </c>
      <c r="C20" s="4" t="s">
        <v>78</v>
      </c>
      <c r="D20" s="4" t="s">
        <v>9</v>
      </c>
      <c r="E20" s="4" t="s">
        <v>23</v>
      </c>
      <c r="F20" s="6" t="s">
        <v>24</v>
      </c>
      <c r="G20" s="4" t="s">
        <v>72</v>
      </c>
      <c r="H20" s="4"/>
      <c r="I20" s="4">
        <v>71</v>
      </c>
      <c r="J20" s="4">
        <f t="shared" si="0"/>
        <v>35.5</v>
      </c>
      <c r="K20" s="7">
        <v>89.83</v>
      </c>
      <c r="L20" s="12">
        <f t="shared" si="1"/>
        <v>44.914999999999999</v>
      </c>
      <c r="M20" s="5">
        <f t="shared" si="2"/>
        <v>80.414999999999992</v>
      </c>
      <c r="N20" s="7">
        <v>18</v>
      </c>
      <c r="O20" s="7"/>
    </row>
    <row r="21" spans="1:15" s="13" customFormat="1" ht="21.75" customHeight="1">
      <c r="A21" s="4" t="s">
        <v>48</v>
      </c>
      <c r="B21" s="4" t="s">
        <v>49</v>
      </c>
      <c r="C21" s="4" t="s">
        <v>50</v>
      </c>
      <c r="D21" s="4" t="s">
        <v>9</v>
      </c>
      <c r="E21" s="4" t="s">
        <v>23</v>
      </c>
      <c r="F21" s="6" t="s">
        <v>24</v>
      </c>
      <c r="G21" s="4" t="s">
        <v>10</v>
      </c>
      <c r="H21" s="4"/>
      <c r="I21" s="4">
        <v>73.5</v>
      </c>
      <c r="J21" s="4">
        <f t="shared" si="0"/>
        <v>36.75</v>
      </c>
      <c r="K21" s="7">
        <v>87.2</v>
      </c>
      <c r="L21" s="12">
        <f t="shared" si="1"/>
        <v>43.6</v>
      </c>
      <c r="M21" s="5">
        <f t="shared" si="2"/>
        <v>80.349999999999994</v>
      </c>
      <c r="N21" s="7">
        <v>19</v>
      </c>
      <c r="O21" s="7"/>
    </row>
    <row r="22" spans="1:15" s="13" customFormat="1" ht="21.75" customHeight="1">
      <c r="A22" s="4" t="s">
        <v>129</v>
      </c>
      <c r="B22" s="4" t="s">
        <v>130</v>
      </c>
      <c r="C22" s="4" t="s">
        <v>131</v>
      </c>
      <c r="D22" s="4" t="s">
        <v>9</v>
      </c>
      <c r="E22" s="4" t="s">
        <v>23</v>
      </c>
      <c r="F22" s="6" t="s">
        <v>24</v>
      </c>
      <c r="G22" s="4" t="s">
        <v>128</v>
      </c>
      <c r="H22" s="4"/>
      <c r="I22" s="4">
        <v>69</v>
      </c>
      <c r="J22" s="4">
        <f t="shared" si="0"/>
        <v>34.5</v>
      </c>
      <c r="K22" s="7">
        <v>91.32</v>
      </c>
      <c r="L22" s="12">
        <f t="shared" si="1"/>
        <v>45.66</v>
      </c>
      <c r="M22" s="5">
        <f t="shared" si="2"/>
        <v>80.16</v>
      </c>
      <c r="N22" s="7">
        <v>20</v>
      </c>
      <c r="O22" s="7"/>
    </row>
    <row r="23" spans="1:15" s="13" customFormat="1" ht="21.75" customHeight="1">
      <c r="A23" s="4" t="s">
        <v>116</v>
      </c>
      <c r="B23" s="4" t="s">
        <v>117</v>
      </c>
      <c r="C23" s="4" t="s">
        <v>118</v>
      </c>
      <c r="D23" s="4" t="s">
        <v>9</v>
      </c>
      <c r="E23" s="4" t="s">
        <v>23</v>
      </c>
      <c r="F23" s="6" t="s">
        <v>24</v>
      </c>
      <c r="G23" s="4" t="s">
        <v>13</v>
      </c>
      <c r="H23" s="4"/>
      <c r="I23" s="4">
        <v>69.5</v>
      </c>
      <c r="J23" s="4">
        <f t="shared" si="0"/>
        <v>34.75</v>
      </c>
      <c r="K23" s="7">
        <v>90.75</v>
      </c>
      <c r="L23" s="12">
        <f t="shared" si="1"/>
        <v>45.375</v>
      </c>
      <c r="M23" s="5">
        <f t="shared" si="2"/>
        <v>80.125</v>
      </c>
      <c r="N23" s="7">
        <v>21</v>
      </c>
      <c r="O23" s="7"/>
    </row>
    <row r="24" spans="1:15" s="13" customFormat="1" ht="21.75" customHeight="1">
      <c r="A24" s="4" t="s">
        <v>104</v>
      </c>
      <c r="B24" s="4" t="s">
        <v>105</v>
      </c>
      <c r="C24" s="4" t="s">
        <v>106</v>
      </c>
      <c r="D24" s="4" t="s">
        <v>9</v>
      </c>
      <c r="E24" s="4" t="s">
        <v>23</v>
      </c>
      <c r="F24" s="6" t="s">
        <v>24</v>
      </c>
      <c r="G24" s="4" t="s">
        <v>94</v>
      </c>
      <c r="H24" s="4"/>
      <c r="I24" s="4">
        <v>70</v>
      </c>
      <c r="J24" s="4">
        <f t="shared" si="0"/>
        <v>35</v>
      </c>
      <c r="K24" s="7">
        <v>90.16</v>
      </c>
      <c r="L24" s="12">
        <f t="shared" si="1"/>
        <v>45.08</v>
      </c>
      <c r="M24" s="5">
        <f t="shared" si="2"/>
        <v>80.08</v>
      </c>
      <c r="N24" s="7">
        <v>22</v>
      </c>
      <c r="O24" s="7"/>
    </row>
    <row r="25" spans="1:15" s="13" customFormat="1" ht="21.75" customHeight="1">
      <c r="A25" s="4" t="s">
        <v>110</v>
      </c>
      <c r="B25" s="4" t="s">
        <v>111</v>
      </c>
      <c r="C25" s="4" t="s">
        <v>112</v>
      </c>
      <c r="D25" s="4" t="s">
        <v>9</v>
      </c>
      <c r="E25" s="4" t="s">
        <v>23</v>
      </c>
      <c r="F25" s="6" t="s">
        <v>24</v>
      </c>
      <c r="G25" s="4" t="s">
        <v>94</v>
      </c>
      <c r="H25" s="4"/>
      <c r="I25" s="4">
        <v>70</v>
      </c>
      <c r="J25" s="4">
        <f t="shared" si="0"/>
        <v>35</v>
      </c>
      <c r="K25" s="7">
        <v>90.13</v>
      </c>
      <c r="L25" s="12">
        <f t="shared" si="1"/>
        <v>45.064999999999998</v>
      </c>
      <c r="M25" s="5">
        <f t="shared" si="2"/>
        <v>80.064999999999998</v>
      </c>
      <c r="N25" s="7">
        <v>23</v>
      </c>
      <c r="O25" s="7"/>
    </row>
    <row r="26" spans="1:15" s="13" customFormat="1" ht="21.75" customHeight="1">
      <c r="A26" s="4" t="s">
        <v>138</v>
      </c>
      <c r="B26" s="4" t="s">
        <v>139</v>
      </c>
      <c r="C26" s="4" t="s">
        <v>140</v>
      </c>
      <c r="D26" s="4" t="s">
        <v>9</v>
      </c>
      <c r="E26" s="4" t="s">
        <v>23</v>
      </c>
      <c r="F26" s="6" t="s">
        <v>24</v>
      </c>
      <c r="G26" s="4" t="s">
        <v>15</v>
      </c>
      <c r="H26" s="4"/>
      <c r="I26" s="4">
        <v>68.5</v>
      </c>
      <c r="J26" s="4">
        <f t="shared" si="0"/>
        <v>34.25</v>
      </c>
      <c r="K26" s="7">
        <v>91.41</v>
      </c>
      <c r="L26" s="12">
        <f t="shared" si="1"/>
        <v>45.704999999999998</v>
      </c>
      <c r="M26" s="5">
        <f t="shared" si="2"/>
        <v>79.954999999999998</v>
      </c>
      <c r="N26" s="7">
        <v>24</v>
      </c>
      <c r="O26" s="7"/>
    </row>
    <row r="27" spans="1:15" s="13" customFormat="1" ht="21.75" customHeight="1">
      <c r="A27" s="4" t="s">
        <v>113</v>
      </c>
      <c r="B27" s="4" t="s">
        <v>114</v>
      </c>
      <c r="C27" s="4" t="s">
        <v>115</v>
      </c>
      <c r="D27" s="4" t="s">
        <v>9</v>
      </c>
      <c r="E27" s="4" t="s">
        <v>23</v>
      </c>
      <c r="F27" s="6" t="s">
        <v>24</v>
      </c>
      <c r="G27" s="4" t="s">
        <v>13</v>
      </c>
      <c r="H27" s="4"/>
      <c r="I27" s="4">
        <v>69.5</v>
      </c>
      <c r="J27" s="4">
        <f t="shared" si="0"/>
        <v>34.75</v>
      </c>
      <c r="K27" s="7">
        <v>89.71</v>
      </c>
      <c r="L27" s="12">
        <f t="shared" si="1"/>
        <v>44.854999999999997</v>
      </c>
      <c r="M27" s="5">
        <f t="shared" si="2"/>
        <v>79.60499999999999</v>
      </c>
      <c r="N27" s="7">
        <v>25</v>
      </c>
      <c r="O27" s="7"/>
    </row>
    <row r="28" spans="1:15" s="13" customFormat="1" ht="21.75" customHeight="1">
      <c r="A28" s="4" t="s">
        <v>88</v>
      </c>
      <c r="B28" s="4" t="s">
        <v>89</v>
      </c>
      <c r="C28" s="4" t="s">
        <v>90</v>
      </c>
      <c r="D28" s="4" t="s">
        <v>9</v>
      </c>
      <c r="E28" s="4" t="s">
        <v>23</v>
      </c>
      <c r="F28" s="6" t="s">
        <v>24</v>
      </c>
      <c r="G28" s="4" t="s">
        <v>12</v>
      </c>
      <c r="H28" s="4"/>
      <c r="I28" s="4">
        <v>70.5</v>
      </c>
      <c r="J28" s="4">
        <f t="shared" si="0"/>
        <v>35.25</v>
      </c>
      <c r="K28" s="7">
        <v>88.53</v>
      </c>
      <c r="L28" s="12">
        <f t="shared" si="1"/>
        <v>44.265000000000001</v>
      </c>
      <c r="M28" s="5">
        <f t="shared" si="2"/>
        <v>79.515000000000001</v>
      </c>
      <c r="N28" s="7">
        <v>26</v>
      </c>
      <c r="O28" s="7"/>
    </row>
    <row r="29" spans="1:15" s="13" customFormat="1" ht="21.75" customHeight="1">
      <c r="A29" s="4" t="s">
        <v>73</v>
      </c>
      <c r="B29" s="4" t="s">
        <v>74</v>
      </c>
      <c r="C29" s="4" t="s">
        <v>75</v>
      </c>
      <c r="D29" s="4" t="s">
        <v>9</v>
      </c>
      <c r="E29" s="4" t="s">
        <v>23</v>
      </c>
      <c r="F29" s="6" t="s">
        <v>24</v>
      </c>
      <c r="G29" s="4" t="s">
        <v>72</v>
      </c>
      <c r="H29" s="4"/>
      <c r="I29" s="4">
        <v>71</v>
      </c>
      <c r="J29" s="4">
        <f t="shared" si="0"/>
        <v>35.5</v>
      </c>
      <c r="K29" s="7">
        <v>87.87</v>
      </c>
      <c r="L29" s="12">
        <f t="shared" si="1"/>
        <v>43.935000000000002</v>
      </c>
      <c r="M29" s="5">
        <f t="shared" si="2"/>
        <v>79.435000000000002</v>
      </c>
      <c r="N29" s="7">
        <v>27</v>
      </c>
      <c r="O29" s="7"/>
    </row>
    <row r="30" spans="1:15" s="13" customFormat="1" ht="21.75" customHeight="1">
      <c r="A30" s="4" t="s">
        <v>119</v>
      </c>
      <c r="B30" s="4" t="s">
        <v>120</v>
      </c>
      <c r="C30" s="4" t="s">
        <v>121</v>
      </c>
      <c r="D30" s="4" t="s">
        <v>9</v>
      </c>
      <c r="E30" s="4" t="s">
        <v>23</v>
      </c>
      <c r="F30" s="6" t="s">
        <v>24</v>
      </c>
      <c r="G30" s="4" t="s">
        <v>13</v>
      </c>
      <c r="H30" s="4"/>
      <c r="I30" s="4">
        <v>69.5</v>
      </c>
      <c r="J30" s="4">
        <f t="shared" si="0"/>
        <v>34.75</v>
      </c>
      <c r="K30" s="7">
        <v>89.37</v>
      </c>
      <c r="L30" s="12">
        <f t="shared" si="1"/>
        <v>44.685000000000002</v>
      </c>
      <c r="M30" s="5">
        <f t="shared" si="2"/>
        <v>79.435000000000002</v>
      </c>
      <c r="N30" s="7">
        <v>28</v>
      </c>
      <c r="O30" s="7"/>
    </row>
    <row r="31" spans="1:15" s="13" customFormat="1" ht="21.75" customHeight="1">
      <c r="A31" s="4" t="s">
        <v>147</v>
      </c>
      <c r="B31" s="4" t="s">
        <v>148</v>
      </c>
      <c r="C31" s="4" t="s">
        <v>149</v>
      </c>
      <c r="D31" s="4" t="s">
        <v>9</v>
      </c>
      <c r="E31" s="4" t="s">
        <v>23</v>
      </c>
      <c r="F31" s="6" t="s">
        <v>24</v>
      </c>
      <c r="G31" s="4" t="s">
        <v>14</v>
      </c>
      <c r="H31" s="4"/>
      <c r="I31" s="4">
        <v>68</v>
      </c>
      <c r="J31" s="4">
        <f t="shared" si="0"/>
        <v>34</v>
      </c>
      <c r="K31" s="7">
        <v>90.79</v>
      </c>
      <c r="L31" s="12">
        <f t="shared" si="1"/>
        <v>45.395000000000003</v>
      </c>
      <c r="M31" s="5">
        <f t="shared" si="2"/>
        <v>79.39500000000001</v>
      </c>
      <c r="N31" s="7">
        <v>29</v>
      </c>
      <c r="O31" s="7"/>
    </row>
    <row r="32" spans="1:15" s="13" customFormat="1" ht="21.75" customHeight="1">
      <c r="A32" s="4" t="s">
        <v>153</v>
      </c>
      <c r="B32" s="4" t="s">
        <v>154</v>
      </c>
      <c r="C32" s="4" t="s">
        <v>155</v>
      </c>
      <c r="D32" s="4" t="s">
        <v>11</v>
      </c>
      <c r="E32" s="4" t="s">
        <v>23</v>
      </c>
      <c r="F32" s="6" t="s">
        <v>24</v>
      </c>
      <c r="G32" s="4" t="s">
        <v>14</v>
      </c>
      <c r="H32" s="4"/>
      <c r="I32" s="4">
        <v>68</v>
      </c>
      <c r="J32" s="4">
        <f t="shared" si="0"/>
        <v>34</v>
      </c>
      <c r="K32" s="7">
        <v>90.47</v>
      </c>
      <c r="L32" s="12">
        <f t="shared" si="1"/>
        <v>45.234999999999999</v>
      </c>
      <c r="M32" s="5">
        <f t="shared" si="2"/>
        <v>79.234999999999999</v>
      </c>
      <c r="N32" s="7">
        <v>30</v>
      </c>
      <c r="O32" s="7"/>
    </row>
    <row r="33" spans="1:15" s="13" customFormat="1" ht="21.75" customHeight="1">
      <c r="A33" s="4" t="s">
        <v>125</v>
      </c>
      <c r="B33" s="4" t="s">
        <v>126</v>
      </c>
      <c r="C33" s="4" t="s">
        <v>127</v>
      </c>
      <c r="D33" s="4" t="s">
        <v>9</v>
      </c>
      <c r="E33" s="4" t="s">
        <v>23</v>
      </c>
      <c r="F33" s="6" t="s">
        <v>24</v>
      </c>
      <c r="G33" s="4" t="s">
        <v>128</v>
      </c>
      <c r="H33" s="4"/>
      <c r="I33" s="4">
        <v>69</v>
      </c>
      <c r="J33" s="4">
        <f t="shared" si="0"/>
        <v>34.5</v>
      </c>
      <c r="K33" s="7">
        <v>87.85</v>
      </c>
      <c r="L33" s="12">
        <f t="shared" si="1"/>
        <v>43.924999999999997</v>
      </c>
      <c r="M33" s="5">
        <f t="shared" si="2"/>
        <v>78.424999999999997</v>
      </c>
      <c r="N33" s="7">
        <v>31</v>
      </c>
      <c r="O33" s="7"/>
    </row>
    <row r="34" spans="1:15" s="13" customFormat="1" ht="21.75" customHeight="1">
      <c r="A34" s="4" t="s">
        <v>85</v>
      </c>
      <c r="B34" s="4" t="s">
        <v>86</v>
      </c>
      <c r="C34" s="4" t="s">
        <v>87</v>
      </c>
      <c r="D34" s="4" t="s">
        <v>9</v>
      </c>
      <c r="E34" s="4" t="s">
        <v>23</v>
      </c>
      <c r="F34" s="6" t="s">
        <v>24</v>
      </c>
      <c r="G34" s="4" t="s">
        <v>12</v>
      </c>
      <c r="H34" s="4"/>
      <c r="I34" s="4">
        <v>70.5</v>
      </c>
      <c r="J34" s="4">
        <f t="shared" si="0"/>
        <v>35.25</v>
      </c>
      <c r="K34" s="7">
        <v>86.34</v>
      </c>
      <c r="L34" s="12">
        <f t="shared" si="1"/>
        <v>43.17</v>
      </c>
      <c r="M34" s="5">
        <f t="shared" si="2"/>
        <v>78.42</v>
      </c>
      <c r="N34" s="7">
        <v>32</v>
      </c>
      <c r="O34" s="7"/>
    </row>
    <row r="35" spans="1:15" s="13" customFormat="1" ht="21.75" customHeight="1">
      <c r="A35" s="4" t="s">
        <v>95</v>
      </c>
      <c r="B35" s="4" t="s">
        <v>96</v>
      </c>
      <c r="C35" s="4" t="s">
        <v>97</v>
      </c>
      <c r="D35" s="4" t="s">
        <v>9</v>
      </c>
      <c r="E35" s="4" t="s">
        <v>23</v>
      </c>
      <c r="F35" s="6" t="s">
        <v>24</v>
      </c>
      <c r="G35" s="4" t="s">
        <v>94</v>
      </c>
      <c r="H35" s="4"/>
      <c r="I35" s="4">
        <v>70</v>
      </c>
      <c r="J35" s="4">
        <f t="shared" si="0"/>
        <v>35</v>
      </c>
      <c r="K35" s="7">
        <v>86.71</v>
      </c>
      <c r="L35" s="12">
        <f t="shared" si="1"/>
        <v>43.354999999999997</v>
      </c>
      <c r="M35" s="5">
        <f t="shared" si="2"/>
        <v>78.35499999999999</v>
      </c>
      <c r="N35" s="7">
        <v>33</v>
      </c>
      <c r="O35" s="7"/>
    </row>
    <row r="36" spans="1:15" s="13" customFormat="1" ht="21.75" customHeight="1">
      <c r="A36" s="4" t="s">
        <v>132</v>
      </c>
      <c r="B36" s="4" t="s">
        <v>133</v>
      </c>
      <c r="C36" s="4" t="s">
        <v>134</v>
      </c>
      <c r="D36" s="4" t="s">
        <v>9</v>
      </c>
      <c r="E36" s="4" t="s">
        <v>23</v>
      </c>
      <c r="F36" s="6" t="s">
        <v>24</v>
      </c>
      <c r="G36" s="4" t="s">
        <v>128</v>
      </c>
      <c r="H36" s="4"/>
      <c r="I36" s="4">
        <v>69</v>
      </c>
      <c r="J36" s="4">
        <f t="shared" si="0"/>
        <v>34.5</v>
      </c>
      <c r="K36" s="7">
        <v>87.31</v>
      </c>
      <c r="L36" s="12">
        <f t="shared" si="1"/>
        <v>43.655000000000001</v>
      </c>
      <c r="M36" s="5">
        <f t="shared" si="2"/>
        <v>78.155000000000001</v>
      </c>
      <c r="N36" s="7">
        <v>34</v>
      </c>
      <c r="O36" s="7"/>
    </row>
    <row r="37" spans="1:15" s="13" customFormat="1" ht="21.75" customHeight="1">
      <c r="A37" s="4" t="s">
        <v>82</v>
      </c>
      <c r="B37" s="4" t="s">
        <v>83</v>
      </c>
      <c r="C37" s="4" t="s">
        <v>84</v>
      </c>
      <c r="D37" s="4" t="s">
        <v>9</v>
      </c>
      <c r="E37" s="4" t="s">
        <v>23</v>
      </c>
      <c r="F37" s="6" t="s">
        <v>24</v>
      </c>
      <c r="G37" s="4" t="s">
        <v>17</v>
      </c>
      <c r="H37" s="4">
        <v>4</v>
      </c>
      <c r="I37" s="4">
        <v>71</v>
      </c>
      <c r="J37" s="4">
        <f t="shared" si="0"/>
        <v>35.5</v>
      </c>
      <c r="K37" s="7">
        <v>85.31</v>
      </c>
      <c r="L37" s="12">
        <f t="shared" si="1"/>
        <v>42.655000000000001</v>
      </c>
      <c r="M37" s="5">
        <f t="shared" si="2"/>
        <v>78.155000000000001</v>
      </c>
      <c r="N37" s="7">
        <v>35</v>
      </c>
      <c r="O37" s="7"/>
    </row>
    <row r="38" spans="1:15" s="13" customFormat="1" ht="21.75" customHeight="1">
      <c r="A38" s="4" t="s">
        <v>107</v>
      </c>
      <c r="B38" s="4" t="s">
        <v>108</v>
      </c>
      <c r="C38" s="4" t="s">
        <v>109</v>
      </c>
      <c r="D38" s="4" t="s">
        <v>9</v>
      </c>
      <c r="E38" s="4" t="s">
        <v>23</v>
      </c>
      <c r="F38" s="6" t="s">
        <v>24</v>
      </c>
      <c r="G38" s="4" t="s">
        <v>94</v>
      </c>
      <c r="H38" s="4"/>
      <c r="I38" s="4">
        <v>70</v>
      </c>
      <c r="J38" s="4">
        <f t="shared" si="0"/>
        <v>35</v>
      </c>
      <c r="K38" s="7">
        <v>85.67</v>
      </c>
      <c r="L38" s="12">
        <f t="shared" si="1"/>
        <v>42.835000000000001</v>
      </c>
      <c r="M38" s="5">
        <f t="shared" si="2"/>
        <v>77.835000000000008</v>
      </c>
      <c r="N38" s="7">
        <v>36</v>
      </c>
      <c r="O38" s="7"/>
    </row>
    <row r="39" spans="1:15" s="13" customFormat="1" ht="21.75" customHeight="1">
      <c r="A39" s="4" t="s">
        <v>144</v>
      </c>
      <c r="B39" s="4" t="s">
        <v>145</v>
      </c>
      <c r="C39" s="4" t="s">
        <v>146</v>
      </c>
      <c r="D39" s="4" t="s">
        <v>9</v>
      </c>
      <c r="E39" s="4" t="s">
        <v>23</v>
      </c>
      <c r="F39" s="6" t="s">
        <v>24</v>
      </c>
      <c r="G39" s="4" t="s">
        <v>14</v>
      </c>
      <c r="H39" s="4"/>
      <c r="I39" s="4">
        <v>68</v>
      </c>
      <c r="J39" s="4">
        <f t="shared" si="0"/>
        <v>34</v>
      </c>
      <c r="K39" s="7">
        <v>87.61</v>
      </c>
      <c r="L39" s="12">
        <f t="shared" si="1"/>
        <v>43.805</v>
      </c>
      <c r="M39" s="5">
        <f t="shared" si="2"/>
        <v>77.805000000000007</v>
      </c>
      <c r="N39" s="7">
        <v>37</v>
      </c>
      <c r="O39" s="7"/>
    </row>
    <row r="40" spans="1:15" s="13" customFormat="1" ht="21.75" customHeight="1">
      <c r="A40" s="4" t="s">
        <v>135</v>
      </c>
      <c r="B40" s="4" t="s">
        <v>136</v>
      </c>
      <c r="C40" s="4" t="s">
        <v>137</v>
      </c>
      <c r="D40" s="4" t="s">
        <v>9</v>
      </c>
      <c r="E40" s="4" t="s">
        <v>23</v>
      </c>
      <c r="F40" s="6" t="s">
        <v>24</v>
      </c>
      <c r="G40" s="4" t="s">
        <v>15</v>
      </c>
      <c r="H40" s="4"/>
      <c r="I40" s="4">
        <v>68.5</v>
      </c>
      <c r="J40" s="4">
        <f t="shared" si="0"/>
        <v>34.25</v>
      </c>
      <c r="K40" s="7">
        <v>86.72</v>
      </c>
      <c r="L40" s="12">
        <f t="shared" si="1"/>
        <v>43.36</v>
      </c>
      <c r="M40" s="5">
        <f t="shared" si="2"/>
        <v>77.61</v>
      </c>
      <c r="N40" s="7">
        <v>38</v>
      </c>
      <c r="O40" s="7"/>
    </row>
    <row r="41" spans="1:15" s="13" customFormat="1" ht="21.75" customHeight="1">
      <c r="A41" s="4" t="s">
        <v>101</v>
      </c>
      <c r="B41" s="4" t="s">
        <v>102</v>
      </c>
      <c r="C41" s="4" t="s">
        <v>103</v>
      </c>
      <c r="D41" s="4" t="s">
        <v>9</v>
      </c>
      <c r="E41" s="4" t="s">
        <v>23</v>
      </c>
      <c r="F41" s="6" t="s">
        <v>24</v>
      </c>
      <c r="G41" s="4" t="s">
        <v>94</v>
      </c>
      <c r="H41" s="4"/>
      <c r="I41" s="4">
        <v>70</v>
      </c>
      <c r="J41" s="4">
        <f t="shared" si="0"/>
        <v>35</v>
      </c>
      <c r="K41" s="7">
        <v>85.14</v>
      </c>
      <c r="L41" s="12">
        <f t="shared" si="1"/>
        <v>42.57</v>
      </c>
      <c r="M41" s="5">
        <f t="shared" si="2"/>
        <v>77.569999999999993</v>
      </c>
      <c r="N41" s="7">
        <v>39</v>
      </c>
      <c r="O41" s="7"/>
    </row>
    <row r="42" spans="1:15" s="13" customFormat="1" ht="21.75" customHeight="1">
      <c r="A42" s="4" t="s">
        <v>150</v>
      </c>
      <c r="B42" s="4" t="s">
        <v>151</v>
      </c>
      <c r="C42" s="4" t="s">
        <v>152</v>
      </c>
      <c r="D42" s="4" t="s">
        <v>9</v>
      </c>
      <c r="E42" s="4" t="s">
        <v>23</v>
      </c>
      <c r="F42" s="6" t="s">
        <v>24</v>
      </c>
      <c r="G42" s="4" t="s">
        <v>14</v>
      </c>
      <c r="H42" s="4"/>
      <c r="I42" s="4">
        <v>68</v>
      </c>
      <c r="J42" s="4">
        <f t="shared" si="0"/>
        <v>34</v>
      </c>
      <c r="K42" s="7">
        <v>86.68</v>
      </c>
      <c r="L42" s="12">
        <f t="shared" si="1"/>
        <v>43.34</v>
      </c>
      <c r="M42" s="5">
        <f t="shared" si="2"/>
        <v>77.34</v>
      </c>
      <c r="N42" s="7">
        <v>40</v>
      </c>
      <c r="O42" s="7"/>
    </row>
    <row r="43" spans="1:15" s="13" customFormat="1" ht="21.75" customHeight="1">
      <c r="A43" s="4" t="s">
        <v>141</v>
      </c>
      <c r="B43" s="4" t="s">
        <v>142</v>
      </c>
      <c r="C43" s="4" t="s">
        <v>143</v>
      </c>
      <c r="D43" s="4" t="s">
        <v>9</v>
      </c>
      <c r="E43" s="4" t="s">
        <v>23</v>
      </c>
      <c r="F43" s="6" t="s">
        <v>24</v>
      </c>
      <c r="G43" s="4" t="s">
        <v>15</v>
      </c>
      <c r="H43" s="4"/>
      <c r="I43" s="4">
        <v>68.5</v>
      </c>
      <c r="J43" s="4">
        <f t="shared" si="0"/>
        <v>34.25</v>
      </c>
      <c r="K43" s="7">
        <v>86.1</v>
      </c>
      <c r="L43" s="12">
        <f t="shared" si="1"/>
        <v>43.05</v>
      </c>
      <c r="M43" s="5">
        <f t="shared" si="2"/>
        <v>77.3</v>
      </c>
      <c r="N43" s="7">
        <v>41</v>
      </c>
      <c r="O43" s="7"/>
    </row>
    <row r="44" spans="1:15" s="13" customFormat="1" ht="21.75" customHeight="1">
      <c r="A44" s="4" t="s">
        <v>98</v>
      </c>
      <c r="B44" s="4" t="s">
        <v>99</v>
      </c>
      <c r="C44" s="4" t="s">
        <v>100</v>
      </c>
      <c r="D44" s="4" t="s">
        <v>9</v>
      </c>
      <c r="E44" s="4" t="s">
        <v>23</v>
      </c>
      <c r="F44" s="6" t="s">
        <v>24</v>
      </c>
      <c r="G44" s="4" t="s">
        <v>94</v>
      </c>
      <c r="H44" s="4"/>
      <c r="I44" s="4">
        <v>70</v>
      </c>
      <c r="J44" s="4">
        <f t="shared" si="0"/>
        <v>35</v>
      </c>
      <c r="K44" s="7">
        <v>82.52</v>
      </c>
      <c r="L44" s="12">
        <f t="shared" si="1"/>
        <v>41.26</v>
      </c>
      <c r="M44" s="5">
        <f t="shared" si="2"/>
        <v>76.259999999999991</v>
      </c>
      <c r="N44" s="7">
        <v>42</v>
      </c>
      <c r="O44" s="7"/>
    </row>
  </sheetData>
  <autoFilter ref="A2:O2">
    <filterColumn colId="4"/>
    <filterColumn colId="9"/>
    <filterColumn colId="11"/>
  </autoFilter>
  <mergeCells count="1">
    <mergeCell ref="A1:O1"/>
  </mergeCells>
  <phoneticPr fontId="2" type="noConversion"/>
  <pageMargins left="0.82677165354330717" right="0.59055118110236227" top="0.47244094488188981" bottom="0.3937007874015748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小学语文（2）考试总成绩</vt:lpstr>
      <vt:lpstr>'小学语文（2）考试总成绩'!Print_Titles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2020-08-29T20:31:26Z</cp:lastPrinted>
  <dcterms:created xsi:type="dcterms:W3CDTF">2020-08-03T07:58:29Z</dcterms:created>
  <dcterms:modified xsi:type="dcterms:W3CDTF">2020-08-29T20:34:16Z</dcterms:modified>
</cp:coreProperties>
</file>