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教育类排名" sheetId="8" r:id="rId1"/>
    <sheet name="综合类排名" sheetId="9" r:id="rId2"/>
  </sheets>
  <definedNames>
    <definedName name="_xlnm.Print_Titles" localSheetId="1">综合类排名!$1:$3</definedName>
    <definedName name="_xlnm.Print_Titles" localSheetId="0">教育类排名!$1:$3</definedName>
  </definedNames>
  <calcPr calcId="144525"/>
</workbook>
</file>

<file path=xl/sharedStrings.xml><?xml version="1.0" encoding="utf-8"?>
<sst xmlns="http://schemas.openxmlformats.org/spreadsheetml/2006/main" count="736" uniqueCount="331">
  <si>
    <t>喜德县2020年公开招聘事业单位工作人员及幼儿教师面试成绩和总成绩综合排名情况表（教育类）</t>
  </si>
  <si>
    <t>单位名称</t>
  </si>
  <si>
    <t>岗位名称</t>
  </si>
  <si>
    <t>报考人姓名</t>
  </si>
  <si>
    <t>报考岗
位编码</t>
  </si>
  <si>
    <t>准考证号</t>
  </si>
  <si>
    <t>考试科目</t>
  </si>
  <si>
    <t>笔试成绩
(60%)</t>
  </si>
  <si>
    <t>加试
彝语
文成
绩</t>
  </si>
  <si>
    <t>政策性加分</t>
  </si>
  <si>
    <t>面试成绩
(40%)</t>
  </si>
  <si>
    <t>总成绩</t>
  </si>
  <si>
    <t>排名</t>
  </si>
  <si>
    <t>成绩</t>
  </si>
  <si>
    <t>折合</t>
  </si>
  <si>
    <t>少数
民族</t>
  </si>
  <si>
    <t>退役大学生士兵</t>
  </si>
  <si>
    <t>大学生志愿服务西部计划</t>
  </si>
  <si>
    <t>三支
一扶</t>
  </si>
  <si>
    <t>特设岗位计划</t>
  </si>
  <si>
    <t>高校毕业生中统筹选聘到村（社区）任职</t>
  </si>
  <si>
    <t>喜德县乡镇幼儿园</t>
  </si>
  <si>
    <t>幼儿教师</t>
  </si>
  <si>
    <t>加洛里各莫</t>
  </si>
  <si>
    <t>19141601</t>
  </si>
  <si>
    <t>9941914011016</t>
  </si>
  <si>
    <t>《教育公共基础》</t>
  </si>
  <si>
    <t>杨茨琳</t>
  </si>
  <si>
    <t>9941914010818</t>
  </si>
  <si>
    <t>日么日作</t>
  </si>
  <si>
    <t>9941914013619</t>
  </si>
  <si>
    <t>柳冰冰</t>
  </si>
  <si>
    <t>9941914010627</t>
  </si>
  <si>
    <t>罗雪清</t>
  </si>
  <si>
    <t>9941914011013</t>
  </si>
  <si>
    <t>陈呷呷</t>
  </si>
  <si>
    <t>9941914010702</t>
  </si>
  <si>
    <t>阿支阿依</t>
  </si>
  <si>
    <t>9941914021214</t>
  </si>
  <si>
    <t>阿古曲洗</t>
  </si>
  <si>
    <t>9941914022225</t>
  </si>
  <si>
    <t>何琳</t>
  </si>
  <si>
    <t>9941914020819</t>
  </si>
  <si>
    <t>杨渝童</t>
  </si>
  <si>
    <t>9941914013915</t>
  </si>
  <si>
    <t>莫色什布</t>
  </si>
  <si>
    <t>9941914010727</t>
  </si>
  <si>
    <t>杨玲</t>
  </si>
  <si>
    <t>9941914013013</t>
  </si>
  <si>
    <t>李霞</t>
  </si>
  <si>
    <t>9941914020325</t>
  </si>
  <si>
    <t>罗桂英</t>
  </si>
  <si>
    <t>9941914011714</t>
  </si>
  <si>
    <t>马卡莫日各</t>
  </si>
  <si>
    <t>9941914013216</t>
  </si>
  <si>
    <t>马海阿妹</t>
  </si>
  <si>
    <t>9941914015611</t>
  </si>
  <si>
    <t>阿恩子良</t>
  </si>
  <si>
    <t>9941914022204</t>
  </si>
  <si>
    <t>陆兴榕</t>
  </si>
  <si>
    <t>9941914020830</t>
  </si>
  <si>
    <t>吉克伍甲</t>
  </si>
  <si>
    <t>9941914014126</t>
  </si>
  <si>
    <t>王伍加</t>
  </si>
  <si>
    <t>9941914010629</t>
  </si>
  <si>
    <t>杨霞</t>
  </si>
  <si>
    <t>9941914020703</t>
  </si>
  <si>
    <t>马日吃哈莫</t>
  </si>
  <si>
    <t>9941914020330</t>
  </si>
  <si>
    <t>吉克陈英</t>
  </si>
  <si>
    <t>9941914013512</t>
  </si>
  <si>
    <t>李志群</t>
  </si>
  <si>
    <t>9941914011327</t>
  </si>
  <si>
    <t>邱胡兰</t>
  </si>
  <si>
    <t>9941914011805</t>
  </si>
  <si>
    <t>沈支五牛莫</t>
  </si>
  <si>
    <t>9941914021503</t>
  </si>
  <si>
    <t>刷日哈子</t>
  </si>
  <si>
    <t>9941914022128</t>
  </si>
  <si>
    <t>补子莫你作</t>
  </si>
  <si>
    <t>9941914013520</t>
  </si>
  <si>
    <t>余马呷</t>
  </si>
  <si>
    <t>9941914012028</t>
  </si>
  <si>
    <t>阿巴莫小花</t>
  </si>
  <si>
    <t>9941914013513</t>
  </si>
  <si>
    <t>程婷</t>
  </si>
  <si>
    <t>9941914021527</t>
  </si>
  <si>
    <t>杨学财</t>
  </si>
  <si>
    <t>9941914011929</t>
  </si>
  <si>
    <t>吉克么玛竹</t>
  </si>
  <si>
    <t>9941914014317</t>
  </si>
  <si>
    <t>沙花</t>
  </si>
  <si>
    <t>9941914011803</t>
  </si>
  <si>
    <t>阿苦尔各</t>
  </si>
  <si>
    <t>9941914010729</t>
  </si>
  <si>
    <t>李静</t>
  </si>
  <si>
    <t>9941914010828</t>
  </si>
  <si>
    <t>俄其衣夫</t>
  </si>
  <si>
    <t>9941914022025</t>
  </si>
  <si>
    <t>邱秀梅</t>
  </si>
  <si>
    <t>9941914010305</t>
  </si>
  <si>
    <t>罗青</t>
  </si>
  <si>
    <t>9941914021114</t>
  </si>
  <si>
    <t>吾扎么日各</t>
  </si>
  <si>
    <t>9941914013316</t>
  </si>
  <si>
    <t>毛晓丽</t>
  </si>
  <si>
    <t>9941914015007</t>
  </si>
  <si>
    <t>马小妹</t>
  </si>
  <si>
    <t>9941914021322</t>
  </si>
  <si>
    <t>郑么尔作</t>
  </si>
  <si>
    <t>9941914013211</t>
  </si>
  <si>
    <t>王培</t>
  </si>
  <si>
    <t>9941914015809</t>
  </si>
  <si>
    <t>吉史么日合</t>
  </si>
  <si>
    <t>9941914013213</t>
  </si>
  <si>
    <t>缺考</t>
  </si>
  <si>
    <t>喜德县2020年公开招聘事业单位工作人员及幼儿教师面试成绩和总成绩综合排名情况表(综合类)</t>
  </si>
  <si>
    <t>喜德县融媒体中心</t>
  </si>
  <si>
    <t>汉语播音员</t>
  </si>
  <si>
    <t>何青青</t>
  </si>
  <si>
    <t>19140101</t>
  </si>
  <si>
    <t>9411914010107</t>
  </si>
  <si>
    <t>《综合知识》</t>
  </si>
  <si>
    <t>李伟亮</t>
  </si>
  <si>
    <t>9411914010109</t>
  </si>
  <si>
    <t>彝语播音员</t>
  </si>
  <si>
    <t>阿西克敌</t>
  </si>
  <si>
    <t>19140102</t>
  </si>
  <si>
    <t>9411914010112</t>
  </si>
  <si>
    <t>金古阿牛</t>
  </si>
  <si>
    <t>9411914010116</t>
  </si>
  <si>
    <t>彝语编辑</t>
  </si>
  <si>
    <t>衣合布正</t>
  </si>
  <si>
    <t>19140103</t>
  </si>
  <si>
    <t>9411914010125</t>
  </si>
  <si>
    <t>包强</t>
  </si>
  <si>
    <t>9411914010121</t>
  </si>
  <si>
    <t>记者</t>
  </si>
  <si>
    <t>莫色阿英莫</t>
  </si>
  <si>
    <t>19140104</t>
  </si>
  <si>
    <t>9411914010206</t>
  </si>
  <si>
    <t>吉比子呷</t>
  </si>
  <si>
    <t>9411914010203</t>
  </si>
  <si>
    <t>杨露</t>
  </si>
  <si>
    <t>19140105</t>
  </si>
  <si>
    <t>9411914010215</t>
  </si>
  <si>
    <t>唐巍</t>
  </si>
  <si>
    <t>9411914010228</t>
  </si>
  <si>
    <t>新媒体运营</t>
  </si>
  <si>
    <t>阿说木机</t>
  </si>
  <si>
    <t>19140106</t>
  </si>
  <si>
    <t>9411914010305</t>
  </si>
  <si>
    <t>高松</t>
  </si>
  <si>
    <t>9411914010313</t>
  </si>
  <si>
    <t>喜德县人大常委会办公室信息中心</t>
  </si>
  <si>
    <t>文秘</t>
  </si>
  <si>
    <t>阿沙达尔莫</t>
  </si>
  <si>
    <t>19140201</t>
  </si>
  <si>
    <t>9411914010616</t>
  </si>
  <si>
    <t>沈鹏</t>
  </si>
  <si>
    <t>9411914010516</t>
  </si>
  <si>
    <t>财会</t>
  </si>
  <si>
    <t>毛雯</t>
  </si>
  <si>
    <t>19140202</t>
  </si>
  <si>
    <t>9411914010701</t>
  </si>
  <si>
    <t>阿坡伍呷莫</t>
  </si>
  <si>
    <t>9411914010804</t>
  </si>
  <si>
    <t>刘永祥</t>
  </si>
  <si>
    <t>9411914010714</t>
  </si>
  <si>
    <t>喜德县经济信息中心</t>
  </si>
  <si>
    <t>会计</t>
  </si>
  <si>
    <t>王小华</t>
  </si>
  <si>
    <t>19140401</t>
  </si>
  <si>
    <t>9411914010906</t>
  </si>
  <si>
    <t>马海尔达</t>
  </si>
  <si>
    <t>9411914010901</t>
  </si>
  <si>
    <t>喜德县审计信息中心</t>
  </si>
  <si>
    <t>审计</t>
  </si>
  <si>
    <t>乃都次合</t>
  </si>
  <si>
    <t>19140501</t>
  </si>
  <si>
    <t>9411914010920</t>
  </si>
  <si>
    <t>王波</t>
  </si>
  <si>
    <t>9411914010927</t>
  </si>
  <si>
    <t>喜德县拉克乡文化广播站</t>
  </si>
  <si>
    <t>工作人员</t>
  </si>
  <si>
    <t>吉么嫫日作</t>
  </si>
  <si>
    <t>19140601</t>
  </si>
  <si>
    <t>9411914011007</t>
  </si>
  <si>
    <t>毛福嘉</t>
  </si>
  <si>
    <t>9411914011012</t>
  </si>
  <si>
    <t>喜德县且拖乡文化广播站</t>
  </si>
  <si>
    <t>李晓花</t>
  </si>
  <si>
    <t>19140701</t>
  </si>
  <si>
    <t>9411914011116</t>
  </si>
  <si>
    <t>吉则呷呷</t>
  </si>
  <si>
    <t>9411914011127</t>
  </si>
  <si>
    <t>喜德县公证处</t>
  </si>
  <si>
    <t>郭瑞娟</t>
  </si>
  <si>
    <t>19140801</t>
  </si>
  <si>
    <t>9411914011219</t>
  </si>
  <si>
    <t>曾倩</t>
  </si>
  <si>
    <t>9411914011221</t>
  </si>
  <si>
    <t>喜德县法律援助中心</t>
  </si>
  <si>
    <t>阿尔五牛</t>
  </si>
  <si>
    <t>19140802</t>
  </si>
  <si>
    <t>9411914011224</t>
  </si>
  <si>
    <t>谢艳艳</t>
  </si>
  <si>
    <t>9411914011223</t>
  </si>
  <si>
    <t>喜德县动物疫病预防控制中心</t>
  </si>
  <si>
    <t>农业技术人员</t>
  </si>
  <si>
    <t>吉木阿西</t>
  </si>
  <si>
    <t>19140901</t>
  </si>
  <si>
    <t>9411914011421</t>
  </si>
  <si>
    <t>安勤</t>
  </si>
  <si>
    <t>9411914011316</t>
  </si>
  <si>
    <t>喜德县土肥站</t>
  </si>
  <si>
    <t>侯宗华</t>
  </si>
  <si>
    <t>19140902</t>
  </si>
  <si>
    <t>9411914011512</t>
  </si>
  <si>
    <t>鲁五芝</t>
  </si>
  <si>
    <t>9411914011511</t>
  </si>
  <si>
    <t>喜德县畜牧站</t>
  </si>
  <si>
    <t>赵金城</t>
  </si>
  <si>
    <t>19140903</t>
  </si>
  <si>
    <t>9411914011730</t>
  </si>
  <si>
    <t>罗列布</t>
  </si>
  <si>
    <t>9411914011822</t>
  </si>
  <si>
    <t>喜德县现代农业产业发展中心</t>
  </si>
  <si>
    <t>刘昌乾</t>
  </si>
  <si>
    <t>19140904</t>
  </si>
  <si>
    <t>9411914012103</t>
  </si>
  <si>
    <t>伍洪波</t>
  </si>
  <si>
    <t>9411914012027</t>
  </si>
  <si>
    <t>李琳</t>
  </si>
  <si>
    <t>9411914011926</t>
  </si>
  <si>
    <t>李晓强</t>
  </si>
  <si>
    <t>9411914011922</t>
  </si>
  <si>
    <t>喜德县农村经营管理站</t>
  </si>
  <si>
    <t>翁古火布</t>
  </si>
  <si>
    <t>19140905</t>
  </si>
  <si>
    <t>9411914012115</t>
  </si>
  <si>
    <t>瓦张日达</t>
  </si>
  <si>
    <t>9411914012113</t>
  </si>
  <si>
    <t>喜德县米市畜牧兽医站</t>
  </si>
  <si>
    <t>吉尔布古木</t>
  </si>
  <si>
    <t>19140906</t>
  </si>
  <si>
    <t>9411914012301</t>
  </si>
  <si>
    <t>蔡也日</t>
  </si>
  <si>
    <t>9411914012213</t>
  </si>
  <si>
    <t>喜德县洛哈畜牧兽医站</t>
  </si>
  <si>
    <t>王小前</t>
  </si>
  <si>
    <t>19140907</t>
  </si>
  <si>
    <t>9411914012305</t>
  </si>
  <si>
    <t>李涛</t>
  </si>
  <si>
    <t>9411914012409</t>
  </si>
  <si>
    <t>喜德县公路工程质量监督站</t>
  </si>
  <si>
    <t>吉克伍各</t>
  </si>
  <si>
    <t>19141001</t>
  </si>
  <si>
    <t>9411914012516</t>
  </si>
  <si>
    <t>孙伟泽</t>
  </si>
  <si>
    <t>9411914012422</t>
  </si>
  <si>
    <t>喜德县公路管理局</t>
  </si>
  <si>
    <t>工程技术</t>
  </si>
  <si>
    <t>羊威</t>
  </si>
  <si>
    <t>19141002</t>
  </si>
  <si>
    <t>9411914012616</t>
  </si>
  <si>
    <t>李雪净</t>
  </si>
  <si>
    <t>9411914012614</t>
  </si>
  <si>
    <t>王凯</t>
  </si>
  <si>
    <t>9411914013109</t>
  </si>
  <si>
    <t>姜小龙</t>
  </si>
  <si>
    <t>9411914013017</t>
  </si>
  <si>
    <t>喜德县农村中心敬老院</t>
  </si>
  <si>
    <t>王娟</t>
  </si>
  <si>
    <t>19141101</t>
  </si>
  <si>
    <t>9411914013124</t>
  </si>
  <si>
    <t>王史伙</t>
  </si>
  <si>
    <t>9411914013126</t>
  </si>
  <si>
    <t>喜德县政务网管中心</t>
  </si>
  <si>
    <t>刘洋</t>
  </si>
  <si>
    <t>19141201</t>
  </si>
  <si>
    <t>9411914013318</t>
  </si>
  <si>
    <t>阿加近洛莫</t>
  </si>
  <si>
    <t>9411914013322</t>
  </si>
  <si>
    <t>喜德县商务发展服务中心</t>
  </si>
  <si>
    <t>庞曦</t>
  </si>
  <si>
    <t>19141301</t>
  </si>
  <si>
    <t>9411914013501</t>
  </si>
  <si>
    <t>沙文菊</t>
  </si>
  <si>
    <t>9411914013430</t>
  </si>
  <si>
    <t>喜德县建设工程质量安全站</t>
  </si>
  <si>
    <t>马颖杰</t>
  </si>
  <si>
    <t>19141401</t>
  </si>
  <si>
    <t>9411914013512</t>
  </si>
  <si>
    <t>刘江南</t>
  </si>
  <si>
    <t>9411914013504</t>
  </si>
  <si>
    <t>喜德县人民医院</t>
  </si>
  <si>
    <t>毛正华</t>
  </si>
  <si>
    <t>19141501</t>
  </si>
  <si>
    <t>9411914013616</t>
  </si>
  <si>
    <t>廖茂萍</t>
  </si>
  <si>
    <t>9411914013605</t>
  </si>
  <si>
    <t>喜德县洛莫乡卫生院</t>
  </si>
  <si>
    <t>西医药剂</t>
  </si>
  <si>
    <t>吉胡布写</t>
  </si>
  <si>
    <t>19141502</t>
  </si>
  <si>
    <t>9411914013801</t>
  </si>
  <si>
    <t>《卫生公共基础（不含中医）》</t>
  </si>
  <si>
    <t>吉克加力</t>
  </si>
  <si>
    <t>9411914013925</t>
  </si>
  <si>
    <t>喜德县尼波镇中心卫生院</t>
  </si>
  <si>
    <t>临床医学</t>
  </si>
  <si>
    <t>许立哈</t>
  </si>
  <si>
    <t>19141503</t>
  </si>
  <si>
    <t>9411914014108</t>
  </si>
  <si>
    <t>阿西拉负</t>
  </si>
  <si>
    <t>9411914014028</t>
  </si>
  <si>
    <t>喜德县巴久乡卫生院</t>
  </si>
  <si>
    <t>医学影像（技术）</t>
  </si>
  <si>
    <t>杨晨</t>
  </si>
  <si>
    <t>19141504</t>
  </si>
  <si>
    <t>9411914014306</t>
  </si>
  <si>
    <t>吉布阿呷</t>
  </si>
  <si>
    <t>9411914014309</t>
  </si>
  <si>
    <t>喜德县乐武乡卫生院</t>
  </si>
  <si>
    <t>医学检验</t>
  </si>
  <si>
    <t>罗其叶石</t>
  </si>
  <si>
    <t>19141505</t>
  </si>
  <si>
    <t>9411914014411</t>
  </si>
  <si>
    <t>孙子伍哈</t>
  </si>
  <si>
    <t>9411914014607</t>
  </si>
</sst>
</file>

<file path=xl/styles.xml><?xml version="1.0" encoding="utf-8"?>
<styleSheet xmlns="http://schemas.openxmlformats.org/spreadsheetml/2006/main">
  <numFmts count="6">
    <numFmt numFmtId="176" formatCode="_ \¥* #,##0.00_ ;_ \¥* \-#,##0.00_ ;_ \¥* &quot;-&quot;??_ ;_ @_ "/>
    <numFmt numFmtId="41" formatCode="_ * #,##0_ ;_ * \-#,##0_ ;_ * &quot;-&quot;_ ;_ @_ "/>
    <numFmt numFmtId="177"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7">
    <font>
      <sz val="10"/>
      <name val="Arial"/>
      <charset val="134"/>
    </font>
    <font>
      <sz val="10"/>
      <color rgb="FFFF0000"/>
      <name val="Arial"/>
      <charset val="134"/>
    </font>
    <font>
      <sz val="9"/>
      <name val="Arial"/>
      <charset val="134"/>
    </font>
    <font>
      <sz val="18"/>
      <name val="方正小标宋简体"/>
      <charset val="134"/>
    </font>
    <font>
      <b/>
      <sz val="11"/>
      <name val="宋体"/>
      <charset val="134"/>
    </font>
    <font>
      <sz val="10"/>
      <name val="宋体"/>
      <charset val="134"/>
    </font>
    <font>
      <sz val="10"/>
      <name val="Arial"/>
      <charset val="0"/>
    </font>
    <font>
      <sz val="10"/>
      <color rgb="FFFF0000"/>
      <name val="宋体"/>
      <charset val="134"/>
    </font>
    <font>
      <sz val="10"/>
      <color rgb="FFFF0000"/>
      <name val="Arial"/>
      <charset val="0"/>
    </font>
    <font>
      <sz val="9"/>
      <name val="方正小标宋简体"/>
      <charset val="134"/>
    </font>
    <font>
      <b/>
      <sz val="9"/>
      <name val="宋体"/>
      <charset val="134"/>
    </font>
    <font>
      <b/>
      <sz val="9"/>
      <name val="宋体"/>
      <charset val="134"/>
      <scheme val="minor"/>
    </font>
    <font>
      <b/>
      <sz val="8"/>
      <name val="宋体"/>
      <charset val="134"/>
      <scheme val="minor"/>
    </font>
    <font>
      <sz val="9"/>
      <color rgb="FFFF0000"/>
      <name val="Arial"/>
      <charset val="134"/>
    </font>
    <font>
      <b/>
      <sz val="10"/>
      <name val="Arial"/>
      <charset val="134"/>
    </font>
    <font>
      <sz val="11"/>
      <color rgb="FFFF0000"/>
      <name val="宋体"/>
      <charset val="134"/>
      <scheme val="minor"/>
    </font>
    <font>
      <sz val="11"/>
      <color theme="1"/>
      <name val="宋体"/>
      <charset val="134"/>
      <scheme val="minor"/>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xf numFmtId="42" fontId="16" fillId="0" borderId="0" applyFont="0" applyFill="0" applyBorder="0" applyAlignment="0" applyProtection="0">
      <alignment vertical="center"/>
    </xf>
    <xf numFmtId="0" fontId="18" fillId="26" borderId="0" applyNumberFormat="0" applyBorder="0" applyAlignment="0" applyProtection="0">
      <alignment vertical="center"/>
    </xf>
    <xf numFmtId="0" fontId="33" fillId="23" borderId="1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6" borderId="0" applyNumberFormat="0" applyBorder="0" applyAlignment="0" applyProtection="0">
      <alignment vertical="center"/>
    </xf>
    <xf numFmtId="0" fontId="25" fillId="10" borderId="0" applyNumberFormat="0" applyBorder="0" applyAlignment="0" applyProtection="0">
      <alignment vertical="center"/>
    </xf>
    <xf numFmtId="43" fontId="16" fillId="0" borderId="0" applyFont="0" applyFill="0" applyBorder="0" applyAlignment="0" applyProtection="0">
      <alignment vertical="center"/>
    </xf>
    <xf numFmtId="0" fontId="26" fillId="29" borderId="0" applyNumberFormat="0" applyBorder="0" applyAlignment="0" applyProtection="0">
      <alignment vertical="center"/>
    </xf>
    <xf numFmtId="0" fontId="31" fillId="0" borderId="0" applyNumberFormat="0" applyFill="0" applyBorder="0" applyAlignment="0" applyProtection="0">
      <alignment vertical="center"/>
    </xf>
    <xf numFmtId="9" fontId="16" fillId="0" borderId="0" applyFont="0" applyFill="0" applyBorder="0" applyAlignment="0" applyProtection="0">
      <alignment vertical="center"/>
    </xf>
    <xf numFmtId="176" fontId="0" fillId="0" borderId="0" applyFont="0" applyFill="0" applyBorder="0" applyAlignment="0" applyProtection="0"/>
    <xf numFmtId="0" fontId="24" fillId="0" borderId="0" applyNumberFormat="0" applyFill="0" applyBorder="0" applyAlignment="0" applyProtection="0">
      <alignment vertical="center"/>
    </xf>
    <xf numFmtId="0" fontId="16" fillId="15" borderId="10" applyNumberFormat="0" applyFont="0" applyAlignment="0" applyProtection="0">
      <alignment vertical="center"/>
    </xf>
    <xf numFmtId="0" fontId="26" fillId="22"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8" applyNumberFormat="0" applyFill="0" applyAlignment="0" applyProtection="0">
      <alignment vertical="center"/>
    </xf>
    <xf numFmtId="0" fontId="20" fillId="0" borderId="8" applyNumberFormat="0" applyFill="0" applyAlignment="0" applyProtection="0">
      <alignment vertical="center"/>
    </xf>
    <xf numFmtId="0" fontId="26" fillId="28" borderId="0" applyNumberFormat="0" applyBorder="0" applyAlignment="0" applyProtection="0">
      <alignment vertical="center"/>
    </xf>
    <xf numFmtId="0" fontId="23" fillId="0" borderId="12" applyNumberFormat="0" applyFill="0" applyAlignment="0" applyProtection="0">
      <alignment vertical="center"/>
    </xf>
    <xf numFmtId="0" fontId="26" fillId="21" borderId="0" applyNumberFormat="0" applyBorder="0" applyAlignment="0" applyProtection="0">
      <alignment vertical="center"/>
    </xf>
    <xf numFmtId="0" fontId="27" fillId="14" borderId="9" applyNumberFormat="0" applyAlignment="0" applyProtection="0">
      <alignment vertical="center"/>
    </xf>
    <xf numFmtId="0" fontId="34" fillId="14" borderId="13" applyNumberFormat="0" applyAlignment="0" applyProtection="0">
      <alignment vertical="center"/>
    </xf>
    <xf numFmtId="0" fontId="19" fillId="5" borderId="7" applyNumberFormat="0" applyAlignment="0" applyProtection="0">
      <alignment vertical="center"/>
    </xf>
    <xf numFmtId="177" fontId="0" fillId="0" borderId="0" applyFont="0" applyFill="0" applyBorder="0" applyAlignment="0" applyProtection="0"/>
    <xf numFmtId="0" fontId="18" fillId="33" borderId="0" applyNumberFormat="0" applyBorder="0" applyAlignment="0" applyProtection="0">
      <alignment vertical="center"/>
    </xf>
    <xf numFmtId="0" fontId="26" fillId="18" borderId="0" applyNumberFormat="0" applyBorder="0" applyAlignment="0" applyProtection="0">
      <alignment vertical="center"/>
    </xf>
    <xf numFmtId="0" fontId="35" fillId="0" borderId="14" applyNumberFormat="0" applyFill="0" applyAlignment="0" applyProtection="0">
      <alignment vertical="center"/>
    </xf>
    <xf numFmtId="0" fontId="29" fillId="0" borderId="11" applyNumberFormat="0" applyFill="0" applyAlignment="0" applyProtection="0">
      <alignment vertical="center"/>
    </xf>
    <xf numFmtId="0" fontId="36" fillId="32" borderId="0" applyNumberFormat="0" applyBorder="0" applyAlignment="0" applyProtection="0">
      <alignment vertical="center"/>
    </xf>
    <xf numFmtId="0" fontId="32" fillId="20" borderId="0" applyNumberFormat="0" applyBorder="0" applyAlignment="0" applyProtection="0">
      <alignment vertical="center"/>
    </xf>
    <xf numFmtId="0" fontId="18" fillId="25" borderId="0" applyNumberFormat="0" applyBorder="0" applyAlignment="0" applyProtection="0">
      <alignment vertical="center"/>
    </xf>
    <xf numFmtId="0" fontId="26" fillId="13" borderId="0" applyNumberFormat="0" applyBorder="0" applyAlignment="0" applyProtection="0">
      <alignment vertical="center"/>
    </xf>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18" fillId="31" borderId="0" applyNumberFormat="0" applyBorder="0" applyAlignment="0" applyProtection="0">
      <alignment vertical="center"/>
    </xf>
    <xf numFmtId="0" fontId="18" fillId="9" borderId="0" applyNumberFormat="0" applyBorder="0" applyAlignment="0" applyProtection="0">
      <alignment vertical="center"/>
    </xf>
    <xf numFmtId="0" fontId="26" fillId="12" borderId="0" applyNumberFormat="0" applyBorder="0" applyAlignment="0" applyProtection="0">
      <alignment vertical="center"/>
    </xf>
    <xf numFmtId="0" fontId="26" fillId="17"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26" fillId="11" borderId="0" applyNumberFormat="0" applyBorder="0" applyAlignment="0" applyProtection="0">
      <alignment vertical="center"/>
    </xf>
    <xf numFmtId="0" fontId="18" fillId="3" borderId="0" applyNumberFormat="0" applyBorder="0" applyAlignment="0" applyProtection="0">
      <alignment vertical="center"/>
    </xf>
    <xf numFmtId="0" fontId="26" fillId="27" borderId="0" applyNumberFormat="0" applyBorder="0" applyAlignment="0" applyProtection="0">
      <alignment vertical="center"/>
    </xf>
    <xf numFmtId="0" fontId="26" fillId="16" borderId="0" applyNumberFormat="0" applyBorder="0" applyAlignment="0" applyProtection="0">
      <alignment vertical="center"/>
    </xf>
    <xf numFmtId="0" fontId="18" fillId="7" borderId="0" applyNumberFormat="0" applyBorder="0" applyAlignment="0" applyProtection="0">
      <alignment vertical="center"/>
    </xf>
    <xf numFmtId="0" fontId="26" fillId="19" borderId="0" applyNumberFormat="0" applyBorder="0" applyAlignment="0" applyProtection="0">
      <alignment vertical="center"/>
    </xf>
    <xf numFmtId="41" fontId="0" fillId="0" borderId="0" applyFont="0" applyFill="0" applyBorder="0" applyAlignment="0" applyProtection="0"/>
    <xf numFmtId="43" fontId="0" fillId="0" borderId="0" applyFont="0" applyFill="0" applyBorder="0" applyAlignment="0" applyProtection="0"/>
    <xf numFmtId="0" fontId="0" fillId="0" borderId="0"/>
    <xf numFmtId="9" fontId="0" fillId="0" borderId="0" applyFont="0" applyFill="0" applyBorder="0" applyAlignment="0" applyProtection="0"/>
  </cellStyleXfs>
  <cellXfs count="49">
    <xf numFmtId="0" fontId="0" fillId="0" borderId="0" xfId="0"/>
    <xf numFmtId="0" fontId="1" fillId="0" borderId="0" xfId="0" applyFont="1"/>
    <xf numFmtId="0" fontId="0" fillId="0" borderId="0" xfId="0" applyAlignment="1">
      <alignment horizontal="center"/>
    </xf>
    <xf numFmtId="0" fontId="2" fillId="0" borderId="0" xfId="0" applyFont="1"/>
    <xf numFmtId="0" fontId="2" fillId="0" borderId="0" xfId="0" applyFont="1" applyAlignment="1">
      <alignment horizontal="center"/>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vertical="center"/>
    </xf>
    <xf numFmtId="0" fontId="5" fillId="2" borderId="1" xfId="0" applyFont="1" applyFill="1" applyBorder="1"/>
    <xf numFmtId="0" fontId="0" fillId="2" borderId="1" xfId="0" applyFont="1" applyFill="1" applyBorder="1"/>
    <xf numFmtId="0" fontId="6" fillId="2" borderId="1" xfId="0" applyFont="1" applyFill="1" applyBorder="1" applyAlignment="1">
      <alignment horizontal="center"/>
    </xf>
    <xf numFmtId="0" fontId="0" fillId="2" borderId="1" xfId="0" applyFont="1" applyFill="1" applyBorder="1" applyAlignment="1">
      <alignment horizontal="center"/>
    </xf>
    <xf numFmtId="0" fontId="7" fillId="2" borderId="1" xfId="0" applyFont="1" applyFill="1" applyBorder="1"/>
    <xf numFmtId="0" fontId="1" fillId="2" borderId="1" xfId="0" applyFont="1" applyFill="1" applyBorder="1"/>
    <xf numFmtId="0" fontId="8" fillId="2" borderId="1" xfId="0" applyFont="1" applyFill="1" applyBorder="1" applyAlignment="1">
      <alignment horizontal="center"/>
    </xf>
    <xf numFmtId="0" fontId="1" fillId="2" borderId="1" xfId="0" applyFont="1" applyFill="1" applyBorder="1" applyAlignment="1">
      <alignment horizontal="center"/>
    </xf>
    <xf numFmtId="0" fontId="9" fillId="2" borderId="0" xfId="0" applyFont="1" applyFill="1" applyAlignment="1">
      <alignment horizontal="center" vertical="center"/>
    </xf>
    <xf numFmtId="0" fontId="10"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10" fillId="2" borderId="4" xfId="0" applyFont="1" applyFill="1" applyBorder="1" applyAlignment="1">
      <alignment horizontal="center" vertical="center"/>
    </xf>
    <xf numFmtId="0" fontId="4" fillId="2" borderId="3" xfId="0" applyFont="1" applyFill="1" applyBorder="1" applyAlignment="1">
      <alignment horizontal="center" vertical="center"/>
    </xf>
    <xf numFmtId="49" fontId="11"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6" fillId="2" borderId="1" xfId="0" applyFont="1" applyFill="1" applyBorder="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8" fillId="2" borderId="1" xfId="0" applyFont="1" applyFill="1" applyBorder="1" applyAlignment="1"/>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7" fillId="2" borderId="1" xfId="0" applyFont="1" applyFill="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14" fillId="2" borderId="1" xfId="0" applyFont="1" applyFill="1" applyBorder="1" applyAlignment="1">
      <alignment horizontal="center"/>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7" fillId="0" borderId="0" xfId="0" applyFont="1" applyFill="1" applyAlignment="1">
      <alignment vertical="center"/>
    </xf>
    <xf numFmtId="0" fontId="5" fillId="2" borderId="1" xfId="0" applyFont="1" applyFill="1" applyBorder="1" applyAlignment="1"/>
    <xf numFmtId="0" fontId="0" fillId="2" borderId="1" xfId="0" applyFont="1" applyFill="1" applyBorder="1" applyAlignment="1"/>
    <xf numFmtId="0" fontId="7" fillId="2" borderId="1" xfId="0" applyFont="1" applyFill="1" applyBorder="1" applyAlignment="1"/>
    <xf numFmtId="0" fontId="1" fillId="2" borderId="1" xfId="0" applyFont="1" applyFill="1" applyBorder="1" applyAlignment="1"/>
    <xf numFmtId="49" fontId="11" fillId="2" borderId="2" xfId="0" applyNumberFormat="1" applyFont="1" applyFill="1" applyBorder="1" applyAlignment="1" applyProtection="1">
      <alignment horizontal="center" vertical="center" wrapText="1"/>
    </xf>
    <xf numFmtId="49" fontId="11" fillId="2" borderId="4"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mma [0]" xfId="51"/>
    <cellStyle name="Comma" xfId="52"/>
    <cellStyle name="Normal" xfId="53"/>
    <cellStyle name="Percent"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8"/>
  <sheetViews>
    <sheetView workbookViewId="0">
      <pane xSplit="3" ySplit="3" topLeftCell="D25" activePane="bottomRight" state="frozen"/>
      <selection/>
      <selection pane="topRight"/>
      <selection pane="bottomLeft"/>
      <selection pane="bottomRight" activeCell="V32" sqref="V32"/>
    </sheetView>
  </sheetViews>
  <sheetFormatPr defaultColWidth="8.88888888888889" defaultRowHeight="14.4"/>
  <cols>
    <col min="1" max="1" width="16.4444444444444" style="39" customWidth="1"/>
    <col min="2" max="2" width="8.88888888888889" style="39"/>
    <col min="3" max="3" width="10.6666666666667" style="39" customWidth="1"/>
    <col min="4" max="4" width="8.88888888888889" style="39"/>
    <col min="5" max="5" width="14" style="39" customWidth="1"/>
    <col min="6" max="6" width="16" style="39" customWidth="1"/>
    <col min="7" max="8" width="6.77777777777778" style="40" customWidth="1"/>
    <col min="9" max="9" width="6.22222222222222" style="39" customWidth="1"/>
    <col min="10" max="10" width="6.11111111111111" style="41" customWidth="1"/>
    <col min="11" max="12" width="6.11111111111111" style="39" customWidth="1"/>
    <col min="13" max="13" width="5" style="39" customWidth="1"/>
    <col min="14" max="14" width="5.33333333333333" style="39" customWidth="1"/>
    <col min="15" max="17" width="6.77777777777778" style="39" customWidth="1"/>
    <col min="18" max="18" width="8" style="39" customWidth="1"/>
    <col min="19" max="19" width="6.11111111111111" style="40" customWidth="1"/>
    <col min="20" max="16384" width="8.88888888888889" style="39"/>
  </cols>
  <sheetData>
    <row r="1" ht="24" spans="1:19">
      <c r="A1" s="5" t="s">
        <v>0</v>
      </c>
      <c r="B1" s="5"/>
      <c r="C1" s="5"/>
      <c r="D1" s="5"/>
      <c r="E1" s="5"/>
      <c r="F1" s="5"/>
      <c r="G1" s="5"/>
      <c r="H1" s="5"/>
      <c r="I1" s="5"/>
      <c r="J1" s="5"/>
      <c r="K1" s="5"/>
      <c r="L1" s="5"/>
      <c r="M1" s="5"/>
      <c r="N1" s="5"/>
      <c r="O1" s="5"/>
      <c r="P1" s="5"/>
      <c r="Q1" s="5"/>
      <c r="R1" s="5"/>
      <c r="S1" s="5"/>
    </row>
    <row r="2" ht="31" customHeight="1" spans="1:19">
      <c r="A2" s="6" t="s">
        <v>1</v>
      </c>
      <c r="B2" s="6" t="s">
        <v>2</v>
      </c>
      <c r="C2" s="6" t="s">
        <v>3</v>
      </c>
      <c r="D2" s="7" t="s">
        <v>4</v>
      </c>
      <c r="E2" s="6" t="s">
        <v>5</v>
      </c>
      <c r="F2" s="6" t="s">
        <v>6</v>
      </c>
      <c r="G2" s="8" t="s">
        <v>7</v>
      </c>
      <c r="H2" s="9"/>
      <c r="I2" s="7" t="s">
        <v>8</v>
      </c>
      <c r="J2" s="46" t="s">
        <v>9</v>
      </c>
      <c r="K2" s="47"/>
      <c r="L2" s="47"/>
      <c r="M2" s="47"/>
      <c r="N2" s="47"/>
      <c r="O2" s="48"/>
      <c r="P2" s="8" t="s">
        <v>10</v>
      </c>
      <c r="Q2" s="33"/>
      <c r="R2" s="7" t="s">
        <v>11</v>
      </c>
      <c r="S2" s="34" t="s">
        <v>12</v>
      </c>
    </row>
    <row r="3" ht="48" spans="1:19">
      <c r="A3" s="10"/>
      <c r="B3" s="10"/>
      <c r="C3" s="10"/>
      <c r="D3" s="10"/>
      <c r="E3" s="10"/>
      <c r="F3" s="10"/>
      <c r="G3" s="7" t="s">
        <v>13</v>
      </c>
      <c r="H3" s="6" t="s">
        <v>14</v>
      </c>
      <c r="I3" s="6"/>
      <c r="J3" s="24" t="s">
        <v>15</v>
      </c>
      <c r="K3" s="24" t="s">
        <v>16</v>
      </c>
      <c r="L3" s="24" t="s">
        <v>17</v>
      </c>
      <c r="M3" s="24" t="s">
        <v>18</v>
      </c>
      <c r="N3" s="24" t="s">
        <v>19</v>
      </c>
      <c r="O3" s="25" t="s">
        <v>20</v>
      </c>
      <c r="P3" s="7" t="s">
        <v>13</v>
      </c>
      <c r="Q3" s="35" t="s">
        <v>14</v>
      </c>
      <c r="R3" s="7"/>
      <c r="S3" s="36"/>
    </row>
    <row r="4" ht="13.2" spans="1:19">
      <c r="A4" s="42" t="s">
        <v>21</v>
      </c>
      <c r="B4" s="42" t="s">
        <v>22</v>
      </c>
      <c r="C4" s="42" t="s">
        <v>23</v>
      </c>
      <c r="D4" s="43" t="s">
        <v>24</v>
      </c>
      <c r="E4" s="43" t="s">
        <v>25</v>
      </c>
      <c r="F4" s="42" t="s">
        <v>26</v>
      </c>
      <c r="G4" s="13">
        <v>81</v>
      </c>
      <c r="H4" s="14">
        <v>49.2</v>
      </c>
      <c r="I4" s="26"/>
      <c r="J4" s="27">
        <v>1</v>
      </c>
      <c r="K4" s="43"/>
      <c r="L4" s="43"/>
      <c r="M4" s="43"/>
      <c r="N4" s="43"/>
      <c r="O4" s="43"/>
      <c r="P4" s="43">
        <v>77.8</v>
      </c>
      <c r="Q4" s="43">
        <f t="shared" ref="Q4:Q48" si="0">P4*0.4</f>
        <v>31.12</v>
      </c>
      <c r="R4" s="43">
        <f t="shared" ref="R4:R48" si="1">H4+Q4</f>
        <v>80.32</v>
      </c>
      <c r="S4" s="14">
        <v>1</v>
      </c>
    </row>
    <row r="5" ht="13.2" spans="1:19">
      <c r="A5" s="42" t="s">
        <v>21</v>
      </c>
      <c r="B5" s="42" t="s">
        <v>22</v>
      </c>
      <c r="C5" s="42" t="s">
        <v>27</v>
      </c>
      <c r="D5" s="43" t="s">
        <v>24</v>
      </c>
      <c r="E5" s="43" t="s">
        <v>28</v>
      </c>
      <c r="F5" s="42" t="s">
        <v>26</v>
      </c>
      <c r="G5" s="13">
        <v>76.5</v>
      </c>
      <c r="H5" s="14">
        <v>46.5</v>
      </c>
      <c r="I5" s="26"/>
      <c r="J5" s="27">
        <v>1</v>
      </c>
      <c r="K5" s="43"/>
      <c r="L5" s="43"/>
      <c r="M5" s="43"/>
      <c r="N5" s="43"/>
      <c r="O5" s="43"/>
      <c r="P5" s="43">
        <v>77.2</v>
      </c>
      <c r="Q5" s="43">
        <f t="shared" si="0"/>
        <v>30.88</v>
      </c>
      <c r="R5" s="43">
        <f t="shared" si="1"/>
        <v>77.38</v>
      </c>
      <c r="S5" s="14">
        <v>2</v>
      </c>
    </row>
    <row r="6" ht="13.2" spans="1:19">
      <c r="A6" s="42" t="s">
        <v>21</v>
      </c>
      <c r="B6" s="42" t="s">
        <v>22</v>
      </c>
      <c r="C6" s="42" t="s">
        <v>29</v>
      </c>
      <c r="D6" s="43" t="s">
        <v>24</v>
      </c>
      <c r="E6" s="43" t="s">
        <v>30</v>
      </c>
      <c r="F6" s="42" t="s">
        <v>26</v>
      </c>
      <c r="G6" s="13">
        <v>81</v>
      </c>
      <c r="H6" s="14">
        <v>49.2</v>
      </c>
      <c r="I6" s="26"/>
      <c r="J6" s="27">
        <v>1</v>
      </c>
      <c r="K6" s="43"/>
      <c r="L6" s="43"/>
      <c r="M6" s="43"/>
      <c r="N6" s="43"/>
      <c r="O6" s="43"/>
      <c r="P6" s="43">
        <v>66.6</v>
      </c>
      <c r="Q6" s="43">
        <f t="shared" si="0"/>
        <v>26.64</v>
      </c>
      <c r="R6" s="43">
        <f t="shared" si="1"/>
        <v>75.84</v>
      </c>
      <c r="S6" s="14">
        <v>3</v>
      </c>
    </row>
    <row r="7" ht="13.2" spans="1:19">
      <c r="A7" s="42" t="s">
        <v>21</v>
      </c>
      <c r="B7" s="42" t="s">
        <v>22</v>
      </c>
      <c r="C7" s="42" t="s">
        <v>31</v>
      </c>
      <c r="D7" s="43" t="s">
        <v>24</v>
      </c>
      <c r="E7" s="43" t="s">
        <v>32</v>
      </c>
      <c r="F7" s="42" t="s">
        <v>26</v>
      </c>
      <c r="G7" s="13">
        <v>75.5</v>
      </c>
      <c r="H7" s="14">
        <v>45.3</v>
      </c>
      <c r="I7" s="26"/>
      <c r="J7" s="27"/>
      <c r="K7" s="43"/>
      <c r="L7" s="43"/>
      <c r="M7" s="43"/>
      <c r="N7" s="43"/>
      <c r="O7" s="43"/>
      <c r="P7" s="43">
        <v>75.4</v>
      </c>
      <c r="Q7" s="43">
        <f t="shared" si="0"/>
        <v>30.16</v>
      </c>
      <c r="R7" s="43">
        <f t="shared" si="1"/>
        <v>75.46</v>
      </c>
      <c r="S7" s="14">
        <v>4</v>
      </c>
    </row>
    <row r="8" ht="13.2" spans="1:19">
      <c r="A8" s="42" t="s">
        <v>21</v>
      </c>
      <c r="B8" s="42" t="s">
        <v>22</v>
      </c>
      <c r="C8" s="42" t="s">
        <v>33</v>
      </c>
      <c r="D8" s="43" t="s">
        <v>24</v>
      </c>
      <c r="E8" s="43" t="s">
        <v>34</v>
      </c>
      <c r="F8" s="42" t="s">
        <v>26</v>
      </c>
      <c r="G8" s="13">
        <v>68.5</v>
      </c>
      <c r="H8" s="14">
        <v>41.7</v>
      </c>
      <c r="I8" s="26"/>
      <c r="J8" s="27">
        <v>1</v>
      </c>
      <c r="K8" s="43"/>
      <c r="L8" s="43"/>
      <c r="M8" s="43"/>
      <c r="N8" s="43"/>
      <c r="O8" s="43"/>
      <c r="P8" s="43">
        <v>82.6</v>
      </c>
      <c r="Q8" s="43">
        <f t="shared" si="0"/>
        <v>33.04</v>
      </c>
      <c r="R8" s="43">
        <f t="shared" si="1"/>
        <v>74.74</v>
      </c>
      <c r="S8" s="14">
        <v>5</v>
      </c>
    </row>
    <row r="9" ht="13.2" spans="1:19">
      <c r="A9" s="42" t="s">
        <v>21</v>
      </c>
      <c r="B9" s="42" t="s">
        <v>22</v>
      </c>
      <c r="C9" s="42" t="s">
        <v>35</v>
      </c>
      <c r="D9" s="43" t="s">
        <v>24</v>
      </c>
      <c r="E9" s="43" t="s">
        <v>36</v>
      </c>
      <c r="F9" s="42" t="s">
        <v>26</v>
      </c>
      <c r="G9" s="13">
        <v>72</v>
      </c>
      <c r="H9" s="14">
        <v>43.2</v>
      </c>
      <c r="I9" s="26"/>
      <c r="J9" s="27"/>
      <c r="K9" s="43"/>
      <c r="L9" s="43"/>
      <c r="M9" s="43"/>
      <c r="N9" s="43"/>
      <c r="O9" s="43"/>
      <c r="P9" s="43">
        <v>77.4</v>
      </c>
      <c r="Q9" s="43">
        <f t="shared" si="0"/>
        <v>30.96</v>
      </c>
      <c r="R9" s="43">
        <f t="shared" si="1"/>
        <v>74.16</v>
      </c>
      <c r="S9" s="14">
        <v>6</v>
      </c>
    </row>
    <row r="10" ht="13.2" spans="1:19">
      <c r="A10" s="42" t="s">
        <v>21</v>
      </c>
      <c r="B10" s="42" t="s">
        <v>22</v>
      </c>
      <c r="C10" s="42" t="s">
        <v>37</v>
      </c>
      <c r="D10" s="43" t="s">
        <v>24</v>
      </c>
      <c r="E10" s="43" t="s">
        <v>38</v>
      </c>
      <c r="F10" s="42" t="s">
        <v>26</v>
      </c>
      <c r="G10" s="13">
        <v>69</v>
      </c>
      <c r="H10" s="14">
        <v>42</v>
      </c>
      <c r="I10" s="26"/>
      <c r="J10" s="27">
        <v>1</v>
      </c>
      <c r="K10" s="43"/>
      <c r="L10" s="43"/>
      <c r="M10" s="43"/>
      <c r="N10" s="43"/>
      <c r="O10" s="43"/>
      <c r="P10" s="43">
        <v>79.8</v>
      </c>
      <c r="Q10" s="43">
        <f t="shared" si="0"/>
        <v>31.92</v>
      </c>
      <c r="R10" s="43">
        <f t="shared" si="1"/>
        <v>73.92</v>
      </c>
      <c r="S10" s="14">
        <v>7</v>
      </c>
    </row>
    <row r="11" ht="13.2" spans="1:19">
      <c r="A11" s="42" t="s">
        <v>21</v>
      </c>
      <c r="B11" s="42" t="s">
        <v>22</v>
      </c>
      <c r="C11" s="42" t="s">
        <v>39</v>
      </c>
      <c r="D11" s="43" t="s">
        <v>24</v>
      </c>
      <c r="E11" s="43" t="s">
        <v>40</v>
      </c>
      <c r="F11" s="42" t="s">
        <v>26</v>
      </c>
      <c r="G11" s="13">
        <v>71.5</v>
      </c>
      <c r="H11" s="14">
        <v>43.5</v>
      </c>
      <c r="I11" s="26"/>
      <c r="J11" s="27">
        <v>1</v>
      </c>
      <c r="K11" s="43"/>
      <c r="L11" s="43"/>
      <c r="M11" s="43"/>
      <c r="N11" s="43"/>
      <c r="O11" s="43"/>
      <c r="P11" s="43">
        <v>75.8</v>
      </c>
      <c r="Q11" s="43">
        <f t="shared" si="0"/>
        <v>30.32</v>
      </c>
      <c r="R11" s="43">
        <f t="shared" si="1"/>
        <v>73.82</v>
      </c>
      <c r="S11" s="14">
        <v>8</v>
      </c>
    </row>
    <row r="12" ht="13.2" spans="1:19">
      <c r="A12" s="42" t="s">
        <v>21</v>
      </c>
      <c r="B12" s="42" t="s">
        <v>22</v>
      </c>
      <c r="C12" s="42" t="s">
        <v>41</v>
      </c>
      <c r="D12" s="43" t="s">
        <v>24</v>
      </c>
      <c r="E12" s="43" t="s">
        <v>42</v>
      </c>
      <c r="F12" s="42" t="s">
        <v>26</v>
      </c>
      <c r="G12" s="13">
        <v>68.5</v>
      </c>
      <c r="H12" s="14">
        <v>41.7</v>
      </c>
      <c r="I12" s="26"/>
      <c r="J12" s="27">
        <v>1</v>
      </c>
      <c r="K12" s="43"/>
      <c r="L12" s="43"/>
      <c r="M12" s="43"/>
      <c r="N12" s="43"/>
      <c r="O12" s="43"/>
      <c r="P12" s="43">
        <v>79.6</v>
      </c>
      <c r="Q12" s="43">
        <f t="shared" si="0"/>
        <v>31.84</v>
      </c>
      <c r="R12" s="43">
        <f t="shared" si="1"/>
        <v>73.54</v>
      </c>
      <c r="S12" s="14">
        <v>9</v>
      </c>
    </row>
    <row r="13" ht="13.2" spans="1:19">
      <c r="A13" s="42" t="s">
        <v>21</v>
      </c>
      <c r="B13" s="42" t="s">
        <v>22</v>
      </c>
      <c r="C13" s="42" t="s">
        <v>43</v>
      </c>
      <c r="D13" s="43" t="s">
        <v>24</v>
      </c>
      <c r="E13" s="43" t="s">
        <v>44</v>
      </c>
      <c r="F13" s="42" t="s">
        <v>26</v>
      </c>
      <c r="G13" s="13">
        <v>67</v>
      </c>
      <c r="H13" s="14">
        <v>40.8</v>
      </c>
      <c r="I13" s="26"/>
      <c r="J13" s="27">
        <v>1</v>
      </c>
      <c r="K13" s="43"/>
      <c r="L13" s="43"/>
      <c r="M13" s="43"/>
      <c r="N13" s="43"/>
      <c r="O13" s="43"/>
      <c r="P13" s="43">
        <v>81.8</v>
      </c>
      <c r="Q13" s="43">
        <f t="shared" si="0"/>
        <v>32.72</v>
      </c>
      <c r="R13" s="43">
        <f t="shared" si="1"/>
        <v>73.52</v>
      </c>
      <c r="S13" s="14">
        <v>10</v>
      </c>
    </row>
    <row r="14" ht="13.2" spans="1:19">
      <c r="A14" s="42" t="s">
        <v>21</v>
      </c>
      <c r="B14" s="42" t="s">
        <v>22</v>
      </c>
      <c r="C14" s="42" t="s">
        <v>45</v>
      </c>
      <c r="D14" s="43" t="s">
        <v>24</v>
      </c>
      <c r="E14" s="43" t="s">
        <v>46</v>
      </c>
      <c r="F14" s="42" t="s">
        <v>26</v>
      </c>
      <c r="G14" s="13">
        <v>68.5</v>
      </c>
      <c r="H14" s="14">
        <v>41.7</v>
      </c>
      <c r="I14" s="26"/>
      <c r="J14" s="27">
        <v>1</v>
      </c>
      <c r="K14" s="43"/>
      <c r="L14" s="43"/>
      <c r="M14" s="43"/>
      <c r="N14" s="43"/>
      <c r="O14" s="43"/>
      <c r="P14" s="43">
        <v>78.8</v>
      </c>
      <c r="Q14" s="43">
        <f t="shared" si="0"/>
        <v>31.52</v>
      </c>
      <c r="R14" s="43">
        <f t="shared" si="1"/>
        <v>73.22</v>
      </c>
      <c r="S14" s="14">
        <v>11</v>
      </c>
    </row>
    <row r="15" ht="13.2" spans="1:19">
      <c r="A15" s="42" t="s">
        <v>21</v>
      </c>
      <c r="B15" s="42" t="s">
        <v>22</v>
      </c>
      <c r="C15" s="42" t="s">
        <v>47</v>
      </c>
      <c r="D15" s="43" t="s">
        <v>24</v>
      </c>
      <c r="E15" s="43" t="s">
        <v>48</v>
      </c>
      <c r="F15" s="42" t="s">
        <v>26</v>
      </c>
      <c r="G15" s="13">
        <v>70</v>
      </c>
      <c r="H15" s="14">
        <v>42</v>
      </c>
      <c r="I15" s="26"/>
      <c r="J15" s="27"/>
      <c r="K15" s="43"/>
      <c r="L15" s="43"/>
      <c r="M15" s="43"/>
      <c r="N15" s="43"/>
      <c r="O15" s="43"/>
      <c r="P15" s="43">
        <v>77.8</v>
      </c>
      <c r="Q15" s="43">
        <f t="shared" si="0"/>
        <v>31.12</v>
      </c>
      <c r="R15" s="43">
        <f t="shared" si="1"/>
        <v>73.12</v>
      </c>
      <c r="S15" s="14">
        <v>12</v>
      </c>
    </row>
    <row r="16" ht="13.2" spans="1:19">
      <c r="A16" s="42" t="s">
        <v>21</v>
      </c>
      <c r="B16" s="42" t="s">
        <v>22</v>
      </c>
      <c r="C16" s="42" t="s">
        <v>49</v>
      </c>
      <c r="D16" s="43" t="s">
        <v>24</v>
      </c>
      <c r="E16" s="43" t="s">
        <v>50</v>
      </c>
      <c r="F16" s="42" t="s">
        <v>26</v>
      </c>
      <c r="G16" s="13">
        <v>69</v>
      </c>
      <c r="H16" s="14">
        <v>41.4</v>
      </c>
      <c r="I16" s="26"/>
      <c r="J16" s="27"/>
      <c r="K16" s="43"/>
      <c r="L16" s="43"/>
      <c r="M16" s="43"/>
      <c r="N16" s="43"/>
      <c r="O16" s="43"/>
      <c r="P16" s="43">
        <v>79</v>
      </c>
      <c r="Q16" s="43">
        <f t="shared" si="0"/>
        <v>31.6</v>
      </c>
      <c r="R16" s="43">
        <f t="shared" si="1"/>
        <v>73</v>
      </c>
      <c r="S16" s="14">
        <v>13</v>
      </c>
    </row>
    <row r="17" ht="13.2" spans="1:19">
      <c r="A17" s="42" t="s">
        <v>21</v>
      </c>
      <c r="B17" s="42" t="s">
        <v>22</v>
      </c>
      <c r="C17" s="42" t="s">
        <v>51</v>
      </c>
      <c r="D17" s="43" t="s">
        <v>24</v>
      </c>
      <c r="E17" s="43" t="s">
        <v>52</v>
      </c>
      <c r="F17" s="42" t="s">
        <v>26</v>
      </c>
      <c r="G17" s="13">
        <v>72</v>
      </c>
      <c r="H17" s="14">
        <v>43.8</v>
      </c>
      <c r="I17" s="26"/>
      <c r="J17" s="27">
        <v>1</v>
      </c>
      <c r="K17" s="43"/>
      <c r="L17" s="43"/>
      <c r="M17" s="43"/>
      <c r="N17" s="43"/>
      <c r="O17" s="43"/>
      <c r="P17" s="43">
        <v>72.6</v>
      </c>
      <c r="Q17" s="43">
        <f t="shared" si="0"/>
        <v>29.04</v>
      </c>
      <c r="R17" s="43">
        <f t="shared" si="1"/>
        <v>72.84</v>
      </c>
      <c r="S17" s="14">
        <v>14</v>
      </c>
    </row>
    <row r="18" ht="13.2" spans="1:19">
      <c r="A18" s="42" t="s">
        <v>21</v>
      </c>
      <c r="B18" s="42" t="s">
        <v>22</v>
      </c>
      <c r="C18" s="42" t="s">
        <v>53</v>
      </c>
      <c r="D18" s="43" t="s">
        <v>24</v>
      </c>
      <c r="E18" s="43" t="s">
        <v>54</v>
      </c>
      <c r="F18" s="42" t="s">
        <v>26</v>
      </c>
      <c r="G18" s="13">
        <v>68.5</v>
      </c>
      <c r="H18" s="14">
        <v>41.7</v>
      </c>
      <c r="I18" s="26"/>
      <c r="J18" s="27">
        <v>1</v>
      </c>
      <c r="K18" s="43"/>
      <c r="L18" s="43"/>
      <c r="M18" s="43"/>
      <c r="N18" s="43"/>
      <c r="O18" s="43"/>
      <c r="P18" s="43">
        <v>77.8</v>
      </c>
      <c r="Q18" s="43">
        <f t="shared" si="0"/>
        <v>31.12</v>
      </c>
      <c r="R18" s="43">
        <f t="shared" si="1"/>
        <v>72.82</v>
      </c>
      <c r="S18" s="14">
        <v>15</v>
      </c>
    </row>
    <row r="19" ht="13.2" spans="1:19">
      <c r="A19" s="42" t="s">
        <v>21</v>
      </c>
      <c r="B19" s="42" t="s">
        <v>22</v>
      </c>
      <c r="C19" s="42" t="s">
        <v>55</v>
      </c>
      <c r="D19" s="43" t="s">
        <v>24</v>
      </c>
      <c r="E19" s="43" t="s">
        <v>56</v>
      </c>
      <c r="F19" s="42" t="s">
        <v>26</v>
      </c>
      <c r="G19" s="13">
        <v>65.5</v>
      </c>
      <c r="H19" s="14">
        <v>39.9</v>
      </c>
      <c r="I19" s="26"/>
      <c r="J19" s="27">
        <v>1</v>
      </c>
      <c r="K19" s="43"/>
      <c r="L19" s="43"/>
      <c r="M19" s="43"/>
      <c r="N19" s="43"/>
      <c r="O19" s="43"/>
      <c r="P19" s="43">
        <v>81.6</v>
      </c>
      <c r="Q19" s="43">
        <f t="shared" si="0"/>
        <v>32.64</v>
      </c>
      <c r="R19" s="43">
        <f t="shared" si="1"/>
        <v>72.54</v>
      </c>
      <c r="S19" s="14">
        <v>16</v>
      </c>
    </row>
    <row r="20" ht="13.2" spans="1:19">
      <c r="A20" s="42" t="s">
        <v>21</v>
      </c>
      <c r="B20" s="42" t="s">
        <v>22</v>
      </c>
      <c r="C20" s="42" t="s">
        <v>57</v>
      </c>
      <c r="D20" s="43" t="s">
        <v>24</v>
      </c>
      <c r="E20" s="43" t="s">
        <v>58</v>
      </c>
      <c r="F20" s="42" t="s">
        <v>26</v>
      </c>
      <c r="G20" s="13">
        <v>72</v>
      </c>
      <c r="H20" s="14">
        <v>43.8</v>
      </c>
      <c r="I20" s="26"/>
      <c r="J20" s="27">
        <v>1</v>
      </c>
      <c r="K20" s="43"/>
      <c r="L20" s="43"/>
      <c r="M20" s="43"/>
      <c r="N20" s="43"/>
      <c r="O20" s="43"/>
      <c r="P20" s="43">
        <v>71.8</v>
      </c>
      <c r="Q20" s="43">
        <f t="shared" si="0"/>
        <v>28.72</v>
      </c>
      <c r="R20" s="43">
        <f t="shared" si="1"/>
        <v>72.52</v>
      </c>
      <c r="S20" s="14">
        <v>17</v>
      </c>
    </row>
    <row r="21" ht="13.2" spans="1:19">
      <c r="A21" s="42" t="s">
        <v>21</v>
      </c>
      <c r="B21" s="42" t="s">
        <v>22</v>
      </c>
      <c r="C21" s="42" t="s">
        <v>59</v>
      </c>
      <c r="D21" s="43" t="s">
        <v>24</v>
      </c>
      <c r="E21" s="43" t="s">
        <v>60</v>
      </c>
      <c r="F21" s="42" t="s">
        <v>26</v>
      </c>
      <c r="G21" s="13">
        <v>72.5</v>
      </c>
      <c r="H21" s="14">
        <v>43.5</v>
      </c>
      <c r="I21" s="26"/>
      <c r="J21" s="27"/>
      <c r="K21" s="43"/>
      <c r="L21" s="43"/>
      <c r="M21" s="43"/>
      <c r="N21" s="43"/>
      <c r="O21" s="43"/>
      <c r="P21" s="43">
        <v>71.6</v>
      </c>
      <c r="Q21" s="43">
        <f t="shared" si="0"/>
        <v>28.64</v>
      </c>
      <c r="R21" s="43">
        <f t="shared" si="1"/>
        <v>72.14</v>
      </c>
      <c r="S21" s="14">
        <v>18</v>
      </c>
    </row>
    <row r="22" ht="13.2" spans="1:19">
      <c r="A22" s="42" t="s">
        <v>21</v>
      </c>
      <c r="B22" s="42" t="s">
        <v>22</v>
      </c>
      <c r="C22" s="42" t="s">
        <v>61</v>
      </c>
      <c r="D22" s="43" t="s">
        <v>24</v>
      </c>
      <c r="E22" s="43" t="s">
        <v>62</v>
      </c>
      <c r="F22" s="42" t="s">
        <v>26</v>
      </c>
      <c r="G22" s="13">
        <v>65.5</v>
      </c>
      <c r="H22" s="14">
        <v>39.9</v>
      </c>
      <c r="I22" s="26"/>
      <c r="J22" s="27">
        <v>1</v>
      </c>
      <c r="K22" s="43"/>
      <c r="L22" s="43"/>
      <c r="M22" s="43"/>
      <c r="N22" s="43"/>
      <c r="O22" s="43"/>
      <c r="P22" s="43">
        <v>80.4</v>
      </c>
      <c r="Q22" s="43">
        <f t="shared" si="0"/>
        <v>32.16</v>
      </c>
      <c r="R22" s="43">
        <f t="shared" si="1"/>
        <v>72.06</v>
      </c>
      <c r="S22" s="14">
        <v>19</v>
      </c>
    </row>
    <row r="23" ht="13.2" spans="1:19">
      <c r="A23" s="42" t="s">
        <v>21</v>
      </c>
      <c r="B23" s="42" t="s">
        <v>22</v>
      </c>
      <c r="C23" s="42" t="s">
        <v>63</v>
      </c>
      <c r="D23" s="43" t="s">
        <v>24</v>
      </c>
      <c r="E23" s="43" t="s">
        <v>64</v>
      </c>
      <c r="F23" s="42" t="s">
        <v>26</v>
      </c>
      <c r="G23" s="13">
        <v>68</v>
      </c>
      <c r="H23" s="14">
        <v>41.4</v>
      </c>
      <c r="I23" s="26"/>
      <c r="J23" s="27">
        <v>1</v>
      </c>
      <c r="K23" s="43"/>
      <c r="L23" s="43"/>
      <c r="M23" s="43"/>
      <c r="N23" s="43"/>
      <c r="O23" s="43"/>
      <c r="P23" s="43">
        <v>76.6</v>
      </c>
      <c r="Q23" s="43">
        <f t="shared" si="0"/>
        <v>30.64</v>
      </c>
      <c r="R23" s="43">
        <f t="shared" si="1"/>
        <v>72.04</v>
      </c>
      <c r="S23" s="14">
        <v>20</v>
      </c>
    </row>
    <row r="24" ht="13.2" spans="1:19">
      <c r="A24" s="42" t="s">
        <v>21</v>
      </c>
      <c r="B24" s="42" t="s">
        <v>22</v>
      </c>
      <c r="C24" s="42" t="s">
        <v>65</v>
      </c>
      <c r="D24" s="43" t="s">
        <v>24</v>
      </c>
      <c r="E24" s="43" t="s">
        <v>66</v>
      </c>
      <c r="F24" s="42" t="s">
        <v>26</v>
      </c>
      <c r="G24" s="13">
        <v>72</v>
      </c>
      <c r="H24" s="14">
        <v>43.2</v>
      </c>
      <c r="I24" s="26"/>
      <c r="J24" s="27"/>
      <c r="K24" s="43"/>
      <c r="L24" s="43"/>
      <c r="M24" s="43"/>
      <c r="N24" s="43"/>
      <c r="O24" s="43"/>
      <c r="P24" s="43">
        <v>72</v>
      </c>
      <c r="Q24" s="43">
        <f t="shared" si="0"/>
        <v>28.8</v>
      </c>
      <c r="R24" s="43">
        <f t="shared" si="1"/>
        <v>72</v>
      </c>
      <c r="S24" s="14">
        <v>21</v>
      </c>
    </row>
    <row r="25" ht="13.2" spans="1:19">
      <c r="A25" s="42" t="s">
        <v>21</v>
      </c>
      <c r="B25" s="42" t="s">
        <v>22</v>
      </c>
      <c r="C25" s="42" t="s">
        <v>67</v>
      </c>
      <c r="D25" s="43" t="s">
        <v>24</v>
      </c>
      <c r="E25" s="43" t="s">
        <v>68</v>
      </c>
      <c r="F25" s="42" t="s">
        <v>26</v>
      </c>
      <c r="G25" s="13">
        <v>68</v>
      </c>
      <c r="H25" s="14">
        <v>41.4</v>
      </c>
      <c r="I25" s="26"/>
      <c r="J25" s="27">
        <v>1</v>
      </c>
      <c r="K25" s="43"/>
      <c r="L25" s="43"/>
      <c r="M25" s="43"/>
      <c r="N25" s="43"/>
      <c r="O25" s="43"/>
      <c r="P25" s="43">
        <v>76</v>
      </c>
      <c r="Q25" s="43">
        <f t="shared" si="0"/>
        <v>30.4</v>
      </c>
      <c r="R25" s="43">
        <f t="shared" si="1"/>
        <v>71.8</v>
      </c>
      <c r="S25" s="14">
        <v>22</v>
      </c>
    </row>
    <row r="26" ht="13.2" spans="1:19">
      <c r="A26" s="42" t="s">
        <v>21</v>
      </c>
      <c r="B26" s="42" t="s">
        <v>22</v>
      </c>
      <c r="C26" s="42" t="s">
        <v>69</v>
      </c>
      <c r="D26" s="43" t="s">
        <v>24</v>
      </c>
      <c r="E26" s="43" t="s">
        <v>70</v>
      </c>
      <c r="F26" s="42" t="s">
        <v>26</v>
      </c>
      <c r="G26" s="13">
        <v>68</v>
      </c>
      <c r="H26" s="14">
        <v>40.8</v>
      </c>
      <c r="I26" s="26"/>
      <c r="J26" s="27"/>
      <c r="K26" s="43"/>
      <c r="L26" s="43"/>
      <c r="M26" s="43"/>
      <c r="N26" s="43"/>
      <c r="O26" s="43"/>
      <c r="P26" s="43">
        <v>76.6</v>
      </c>
      <c r="Q26" s="43">
        <f t="shared" si="0"/>
        <v>30.64</v>
      </c>
      <c r="R26" s="43">
        <f t="shared" si="1"/>
        <v>71.44</v>
      </c>
      <c r="S26" s="14">
        <v>23</v>
      </c>
    </row>
    <row r="27" ht="13.2" spans="1:19">
      <c r="A27" s="42" t="s">
        <v>21</v>
      </c>
      <c r="B27" s="42" t="s">
        <v>22</v>
      </c>
      <c r="C27" s="42" t="s">
        <v>71</v>
      </c>
      <c r="D27" s="43" t="s">
        <v>24</v>
      </c>
      <c r="E27" s="43" t="s">
        <v>72</v>
      </c>
      <c r="F27" s="42" t="s">
        <v>26</v>
      </c>
      <c r="G27" s="13">
        <v>71</v>
      </c>
      <c r="H27" s="14">
        <v>42.6</v>
      </c>
      <c r="I27" s="26"/>
      <c r="J27" s="27"/>
      <c r="K27" s="43"/>
      <c r="L27" s="43"/>
      <c r="M27" s="43"/>
      <c r="N27" s="43"/>
      <c r="O27" s="43"/>
      <c r="P27" s="43">
        <v>71.6</v>
      </c>
      <c r="Q27" s="43">
        <f t="shared" si="0"/>
        <v>28.64</v>
      </c>
      <c r="R27" s="43">
        <f t="shared" si="1"/>
        <v>71.24</v>
      </c>
      <c r="S27" s="14">
        <v>24</v>
      </c>
    </row>
    <row r="28" ht="13.2" spans="1:19">
      <c r="A28" s="42" t="s">
        <v>21</v>
      </c>
      <c r="B28" s="42" t="s">
        <v>22</v>
      </c>
      <c r="C28" s="42" t="s">
        <v>73</v>
      </c>
      <c r="D28" s="43" t="s">
        <v>24</v>
      </c>
      <c r="E28" s="43" t="s">
        <v>74</v>
      </c>
      <c r="F28" s="42" t="s">
        <v>26</v>
      </c>
      <c r="G28" s="13">
        <v>68</v>
      </c>
      <c r="H28" s="14">
        <v>41.4</v>
      </c>
      <c r="I28" s="26"/>
      <c r="J28" s="27">
        <v>1</v>
      </c>
      <c r="K28" s="43"/>
      <c r="L28" s="43"/>
      <c r="M28" s="43"/>
      <c r="N28" s="43"/>
      <c r="O28" s="43"/>
      <c r="P28" s="43">
        <v>74.6</v>
      </c>
      <c r="Q28" s="43">
        <f t="shared" si="0"/>
        <v>29.84</v>
      </c>
      <c r="R28" s="43">
        <f t="shared" si="1"/>
        <v>71.24</v>
      </c>
      <c r="S28" s="14">
        <v>24</v>
      </c>
    </row>
    <row r="29" ht="13.2" spans="1:19">
      <c r="A29" s="42" t="s">
        <v>21</v>
      </c>
      <c r="B29" s="42" t="s">
        <v>22</v>
      </c>
      <c r="C29" s="42" t="s">
        <v>75</v>
      </c>
      <c r="D29" s="43" t="s">
        <v>24</v>
      </c>
      <c r="E29" s="43" t="s">
        <v>76</v>
      </c>
      <c r="F29" s="42" t="s">
        <v>26</v>
      </c>
      <c r="G29" s="13">
        <v>70.5</v>
      </c>
      <c r="H29" s="14">
        <v>42.9</v>
      </c>
      <c r="I29" s="26"/>
      <c r="J29" s="27">
        <v>1</v>
      </c>
      <c r="K29" s="43"/>
      <c r="L29" s="43"/>
      <c r="M29" s="43"/>
      <c r="N29" s="43"/>
      <c r="O29" s="43"/>
      <c r="P29" s="43">
        <v>70.8</v>
      </c>
      <c r="Q29" s="43">
        <f t="shared" si="0"/>
        <v>28.32</v>
      </c>
      <c r="R29" s="43">
        <f t="shared" si="1"/>
        <v>71.22</v>
      </c>
      <c r="S29" s="14">
        <v>25</v>
      </c>
    </row>
    <row r="30" ht="13.2" spans="1:19">
      <c r="A30" s="42" t="s">
        <v>21</v>
      </c>
      <c r="B30" s="42" t="s">
        <v>22</v>
      </c>
      <c r="C30" s="42" t="s">
        <v>77</v>
      </c>
      <c r="D30" s="43" t="s">
        <v>24</v>
      </c>
      <c r="E30" s="43" t="s">
        <v>78</v>
      </c>
      <c r="F30" s="42" t="s">
        <v>26</v>
      </c>
      <c r="G30" s="13">
        <v>68</v>
      </c>
      <c r="H30" s="14">
        <v>41.4</v>
      </c>
      <c r="I30" s="26"/>
      <c r="J30" s="27">
        <v>1</v>
      </c>
      <c r="K30" s="43"/>
      <c r="L30" s="43"/>
      <c r="M30" s="43"/>
      <c r="N30" s="43"/>
      <c r="O30" s="43"/>
      <c r="P30" s="43">
        <v>73.8</v>
      </c>
      <c r="Q30" s="43">
        <f t="shared" si="0"/>
        <v>29.52</v>
      </c>
      <c r="R30" s="43">
        <f t="shared" si="1"/>
        <v>70.92</v>
      </c>
      <c r="S30" s="14">
        <v>26</v>
      </c>
    </row>
    <row r="31" ht="13.2" spans="1:19">
      <c r="A31" s="42" t="s">
        <v>21</v>
      </c>
      <c r="B31" s="42" t="s">
        <v>22</v>
      </c>
      <c r="C31" s="42" t="s">
        <v>79</v>
      </c>
      <c r="D31" s="43" t="s">
        <v>24</v>
      </c>
      <c r="E31" s="43" t="s">
        <v>80</v>
      </c>
      <c r="F31" s="42" t="s">
        <v>26</v>
      </c>
      <c r="G31" s="13">
        <v>74.5</v>
      </c>
      <c r="H31" s="14">
        <v>45.3</v>
      </c>
      <c r="I31" s="26"/>
      <c r="J31" s="27">
        <v>1</v>
      </c>
      <c r="K31" s="43"/>
      <c r="L31" s="43"/>
      <c r="M31" s="43"/>
      <c r="N31" s="43"/>
      <c r="O31" s="43"/>
      <c r="P31" s="43">
        <v>63.6</v>
      </c>
      <c r="Q31" s="43">
        <f t="shared" si="0"/>
        <v>25.44</v>
      </c>
      <c r="R31" s="43">
        <f t="shared" si="1"/>
        <v>70.74</v>
      </c>
      <c r="S31" s="14">
        <v>27</v>
      </c>
    </row>
    <row r="32" ht="13.2" spans="1:19">
      <c r="A32" s="42" t="s">
        <v>21</v>
      </c>
      <c r="B32" s="42" t="s">
        <v>22</v>
      </c>
      <c r="C32" s="42" t="s">
        <v>81</v>
      </c>
      <c r="D32" s="43" t="s">
        <v>24</v>
      </c>
      <c r="E32" s="43" t="s">
        <v>82</v>
      </c>
      <c r="F32" s="42" t="s">
        <v>26</v>
      </c>
      <c r="G32" s="13">
        <v>68.5</v>
      </c>
      <c r="H32" s="14">
        <v>41.7</v>
      </c>
      <c r="I32" s="26"/>
      <c r="J32" s="27">
        <v>1</v>
      </c>
      <c r="K32" s="43"/>
      <c r="L32" s="43"/>
      <c r="M32" s="43"/>
      <c r="N32" s="43"/>
      <c r="O32" s="43"/>
      <c r="P32" s="43">
        <v>70</v>
      </c>
      <c r="Q32" s="43">
        <f t="shared" si="0"/>
        <v>28</v>
      </c>
      <c r="R32" s="43">
        <f t="shared" si="1"/>
        <v>69.7</v>
      </c>
      <c r="S32" s="14">
        <v>28</v>
      </c>
    </row>
    <row r="33" ht="13.2" spans="1:19">
      <c r="A33" s="42" t="s">
        <v>21</v>
      </c>
      <c r="B33" s="42" t="s">
        <v>22</v>
      </c>
      <c r="C33" s="42" t="s">
        <v>83</v>
      </c>
      <c r="D33" s="43" t="s">
        <v>24</v>
      </c>
      <c r="E33" s="43" t="s">
        <v>84</v>
      </c>
      <c r="F33" s="42" t="s">
        <v>26</v>
      </c>
      <c r="G33" s="13">
        <v>65.5</v>
      </c>
      <c r="H33" s="14">
        <v>39.9</v>
      </c>
      <c r="I33" s="26"/>
      <c r="J33" s="27">
        <v>1</v>
      </c>
      <c r="K33" s="43"/>
      <c r="L33" s="43"/>
      <c r="M33" s="43"/>
      <c r="N33" s="43"/>
      <c r="O33" s="43"/>
      <c r="P33" s="43">
        <v>74.4</v>
      </c>
      <c r="Q33" s="43">
        <f t="shared" si="0"/>
        <v>29.76</v>
      </c>
      <c r="R33" s="43">
        <f t="shared" si="1"/>
        <v>69.66</v>
      </c>
      <c r="S33" s="14">
        <v>29</v>
      </c>
    </row>
    <row r="34" ht="13.2" spans="1:19">
      <c r="A34" s="42" t="s">
        <v>21</v>
      </c>
      <c r="B34" s="42" t="s">
        <v>22</v>
      </c>
      <c r="C34" s="42" t="s">
        <v>85</v>
      </c>
      <c r="D34" s="43" t="s">
        <v>24</v>
      </c>
      <c r="E34" s="43" t="s">
        <v>86</v>
      </c>
      <c r="F34" s="42" t="s">
        <v>26</v>
      </c>
      <c r="G34" s="13">
        <v>67.5</v>
      </c>
      <c r="H34" s="14">
        <v>41.1</v>
      </c>
      <c r="I34" s="26"/>
      <c r="J34" s="27">
        <v>1</v>
      </c>
      <c r="K34" s="43"/>
      <c r="L34" s="43"/>
      <c r="M34" s="43"/>
      <c r="N34" s="43"/>
      <c r="O34" s="43"/>
      <c r="P34" s="43">
        <v>71.2</v>
      </c>
      <c r="Q34" s="43">
        <f t="shared" si="0"/>
        <v>28.48</v>
      </c>
      <c r="R34" s="43">
        <f t="shared" si="1"/>
        <v>69.58</v>
      </c>
      <c r="S34" s="14">
        <v>30</v>
      </c>
    </row>
    <row r="35" ht="13.2" spans="1:19">
      <c r="A35" s="42" t="s">
        <v>21</v>
      </c>
      <c r="B35" s="42" t="s">
        <v>22</v>
      </c>
      <c r="C35" s="42" t="s">
        <v>87</v>
      </c>
      <c r="D35" s="43" t="s">
        <v>24</v>
      </c>
      <c r="E35" s="43" t="s">
        <v>88</v>
      </c>
      <c r="F35" s="42" t="s">
        <v>26</v>
      </c>
      <c r="G35" s="13">
        <v>65.5</v>
      </c>
      <c r="H35" s="14">
        <v>39.9</v>
      </c>
      <c r="I35" s="26"/>
      <c r="J35" s="27">
        <v>1</v>
      </c>
      <c r="K35" s="43"/>
      <c r="L35" s="43"/>
      <c r="M35" s="43"/>
      <c r="N35" s="43"/>
      <c r="O35" s="43"/>
      <c r="P35" s="43">
        <v>74</v>
      </c>
      <c r="Q35" s="43">
        <f t="shared" si="0"/>
        <v>29.6</v>
      </c>
      <c r="R35" s="43">
        <f t="shared" si="1"/>
        <v>69.5</v>
      </c>
      <c r="S35" s="14">
        <v>31</v>
      </c>
    </row>
    <row r="36" ht="13.2" spans="1:19">
      <c r="A36" s="42" t="s">
        <v>21</v>
      </c>
      <c r="B36" s="42" t="s">
        <v>22</v>
      </c>
      <c r="C36" s="42" t="s">
        <v>89</v>
      </c>
      <c r="D36" s="43" t="s">
        <v>24</v>
      </c>
      <c r="E36" s="43" t="s">
        <v>90</v>
      </c>
      <c r="F36" s="42" t="s">
        <v>26</v>
      </c>
      <c r="G36" s="13">
        <v>67</v>
      </c>
      <c r="H36" s="14">
        <v>40.8</v>
      </c>
      <c r="I36" s="26"/>
      <c r="J36" s="27">
        <v>1</v>
      </c>
      <c r="K36" s="43"/>
      <c r="L36" s="43"/>
      <c r="M36" s="43"/>
      <c r="N36" s="43"/>
      <c r="O36" s="43"/>
      <c r="P36" s="43">
        <v>71.6</v>
      </c>
      <c r="Q36" s="43">
        <f t="shared" si="0"/>
        <v>28.64</v>
      </c>
      <c r="R36" s="43">
        <f t="shared" si="1"/>
        <v>69.44</v>
      </c>
      <c r="S36" s="14">
        <v>32</v>
      </c>
    </row>
    <row r="37" ht="13.2" spans="1:19">
      <c r="A37" s="42" t="s">
        <v>21</v>
      </c>
      <c r="B37" s="42" t="s">
        <v>22</v>
      </c>
      <c r="C37" s="42" t="s">
        <v>91</v>
      </c>
      <c r="D37" s="43" t="s">
        <v>24</v>
      </c>
      <c r="E37" s="43" t="s">
        <v>92</v>
      </c>
      <c r="F37" s="42" t="s">
        <v>26</v>
      </c>
      <c r="G37" s="13">
        <v>65.5</v>
      </c>
      <c r="H37" s="14">
        <v>39.9</v>
      </c>
      <c r="I37" s="26"/>
      <c r="J37" s="27">
        <v>1</v>
      </c>
      <c r="K37" s="43"/>
      <c r="L37" s="43"/>
      <c r="M37" s="43"/>
      <c r="N37" s="43"/>
      <c r="O37" s="43"/>
      <c r="P37" s="43">
        <v>73.6</v>
      </c>
      <c r="Q37" s="43">
        <f t="shared" si="0"/>
        <v>29.44</v>
      </c>
      <c r="R37" s="43">
        <f t="shared" si="1"/>
        <v>69.34</v>
      </c>
      <c r="S37" s="14">
        <v>33</v>
      </c>
    </row>
    <row r="38" ht="13.2" spans="1:19">
      <c r="A38" s="42" t="s">
        <v>21</v>
      </c>
      <c r="B38" s="42" t="s">
        <v>22</v>
      </c>
      <c r="C38" s="42" t="s">
        <v>93</v>
      </c>
      <c r="D38" s="43" t="s">
        <v>24</v>
      </c>
      <c r="E38" s="43" t="s">
        <v>94</v>
      </c>
      <c r="F38" s="42" t="s">
        <v>26</v>
      </c>
      <c r="G38" s="13">
        <v>67</v>
      </c>
      <c r="H38" s="14">
        <v>40.8</v>
      </c>
      <c r="I38" s="26"/>
      <c r="J38" s="27">
        <v>1</v>
      </c>
      <c r="K38" s="43"/>
      <c r="L38" s="43"/>
      <c r="M38" s="43"/>
      <c r="N38" s="43"/>
      <c r="O38" s="43"/>
      <c r="P38" s="43">
        <v>70.6</v>
      </c>
      <c r="Q38" s="43">
        <f t="shared" si="0"/>
        <v>28.24</v>
      </c>
      <c r="R38" s="43">
        <f t="shared" si="1"/>
        <v>69.04</v>
      </c>
      <c r="S38" s="14">
        <v>34</v>
      </c>
    </row>
    <row r="39" ht="13.2" spans="1:19">
      <c r="A39" s="42" t="s">
        <v>21</v>
      </c>
      <c r="B39" s="42" t="s">
        <v>22</v>
      </c>
      <c r="C39" s="42" t="s">
        <v>95</v>
      </c>
      <c r="D39" s="43" t="s">
        <v>24</v>
      </c>
      <c r="E39" s="43" t="s">
        <v>96</v>
      </c>
      <c r="F39" s="42" t="s">
        <v>26</v>
      </c>
      <c r="G39" s="13">
        <v>66.5</v>
      </c>
      <c r="H39" s="14">
        <v>39.9</v>
      </c>
      <c r="I39" s="26"/>
      <c r="J39" s="27"/>
      <c r="K39" s="43"/>
      <c r="L39" s="43"/>
      <c r="M39" s="43"/>
      <c r="N39" s="43"/>
      <c r="O39" s="43"/>
      <c r="P39" s="43">
        <v>71.6</v>
      </c>
      <c r="Q39" s="43">
        <f t="shared" si="0"/>
        <v>28.64</v>
      </c>
      <c r="R39" s="43">
        <f t="shared" si="1"/>
        <v>68.54</v>
      </c>
      <c r="S39" s="14">
        <v>35</v>
      </c>
    </row>
    <row r="40" ht="13.2" spans="1:19">
      <c r="A40" s="42" t="s">
        <v>21</v>
      </c>
      <c r="B40" s="42" t="s">
        <v>22</v>
      </c>
      <c r="C40" s="42" t="s">
        <v>97</v>
      </c>
      <c r="D40" s="43" t="s">
        <v>24</v>
      </c>
      <c r="E40" s="43" t="s">
        <v>98</v>
      </c>
      <c r="F40" s="42" t="s">
        <v>26</v>
      </c>
      <c r="G40" s="13">
        <v>66.5</v>
      </c>
      <c r="H40" s="14">
        <v>40.5</v>
      </c>
      <c r="I40" s="26"/>
      <c r="J40" s="27">
        <v>1</v>
      </c>
      <c r="K40" s="43"/>
      <c r="L40" s="43"/>
      <c r="M40" s="43"/>
      <c r="N40" s="43"/>
      <c r="O40" s="43"/>
      <c r="P40" s="43">
        <v>69.4</v>
      </c>
      <c r="Q40" s="43">
        <f t="shared" si="0"/>
        <v>27.76</v>
      </c>
      <c r="R40" s="43">
        <f t="shared" si="1"/>
        <v>68.26</v>
      </c>
      <c r="S40" s="14">
        <v>36</v>
      </c>
    </row>
    <row r="41" ht="13.2" spans="1:19">
      <c r="A41" s="42" t="s">
        <v>21</v>
      </c>
      <c r="B41" s="42" t="s">
        <v>22</v>
      </c>
      <c r="C41" s="42" t="s">
        <v>99</v>
      </c>
      <c r="D41" s="43" t="s">
        <v>24</v>
      </c>
      <c r="E41" s="43" t="s">
        <v>100</v>
      </c>
      <c r="F41" s="42" t="s">
        <v>26</v>
      </c>
      <c r="G41" s="13">
        <v>66.5</v>
      </c>
      <c r="H41" s="14">
        <v>40.5</v>
      </c>
      <c r="I41" s="26"/>
      <c r="J41" s="27">
        <v>1</v>
      </c>
      <c r="K41" s="43"/>
      <c r="L41" s="43"/>
      <c r="M41" s="43"/>
      <c r="N41" s="43"/>
      <c r="O41" s="43"/>
      <c r="P41" s="43">
        <v>69.4</v>
      </c>
      <c r="Q41" s="43">
        <f t="shared" si="0"/>
        <v>27.76</v>
      </c>
      <c r="R41" s="43">
        <f t="shared" si="1"/>
        <v>68.26</v>
      </c>
      <c r="S41" s="14">
        <v>36</v>
      </c>
    </row>
    <row r="42" ht="13.2" spans="1:19">
      <c r="A42" s="42" t="s">
        <v>21</v>
      </c>
      <c r="B42" s="42" t="s">
        <v>22</v>
      </c>
      <c r="C42" s="42" t="s">
        <v>101</v>
      </c>
      <c r="D42" s="43" t="s">
        <v>24</v>
      </c>
      <c r="E42" s="43" t="s">
        <v>102</v>
      </c>
      <c r="F42" s="42" t="s">
        <v>26</v>
      </c>
      <c r="G42" s="13">
        <v>66.5</v>
      </c>
      <c r="H42" s="14">
        <v>39.9</v>
      </c>
      <c r="I42" s="26"/>
      <c r="J42" s="27"/>
      <c r="K42" s="43"/>
      <c r="L42" s="43"/>
      <c r="M42" s="43"/>
      <c r="N42" s="43"/>
      <c r="O42" s="43"/>
      <c r="P42" s="43">
        <v>70.8</v>
      </c>
      <c r="Q42" s="43">
        <f t="shared" si="0"/>
        <v>28.32</v>
      </c>
      <c r="R42" s="43">
        <f t="shared" si="1"/>
        <v>68.22</v>
      </c>
      <c r="S42" s="14">
        <v>37</v>
      </c>
    </row>
    <row r="43" ht="13.2" spans="1:19">
      <c r="A43" s="42" t="s">
        <v>21</v>
      </c>
      <c r="B43" s="42" t="s">
        <v>22</v>
      </c>
      <c r="C43" s="42" t="s">
        <v>103</v>
      </c>
      <c r="D43" s="43" t="s">
        <v>24</v>
      </c>
      <c r="E43" s="43" t="s">
        <v>104</v>
      </c>
      <c r="F43" s="42" t="s">
        <v>26</v>
      </c>
      <c r="G43" s="13">
        <v>65.5</v>
      </c>
      <c r="H43" s="14">
        <v>39.9</v>
      </c>
      <c r="I43" s="26"/>
      <c r="J43" s="27">
        <v>1</v>
      </c>
      <c r="K43" s="43"/>
      <c r="L43" s="43"/>
      <c r="M43" s="43"/>
      <c r="N43" s="43"/>
      <c r="O43" s="43"/>
      <c r="P43" s="43">
        <v>70.4</v>
      </c>
      <c r="Q43" s="43">
        <f t="shared" si="0"/>
        <v>28.16</v>
      </c>
      <c r="R43" s="43">
        <f t="shared" si="1"/>
        <v>68.06</v>
      </c>
      <c r="S43" s="14">
        <v>38</v>
      </c>
    </row>
    <row r="44" ht="13.2" spans="1:19">
      <c r="A44" s="42" t="s">
        <v>21</v>
      </c>
      <c r="B44" s="42" t="s">
        <v>22</v>
      </c>
      <c r="C44" s="42" t="s">
        <v>105</v>
      </c>
      <c r="D44" s="43" t="s">
        <v>24</v>
      </c>
      <c r="E44" s="43" t="s">
        <v>106</v>
      </c>
      <c r="F44" s="42" t="s">
        <v>26</v>
      </c>
      <c r="G44" s="13">
        <v>67</v>
      </c>
      <c r="H44" s="14">
        <v>40.8</v>
      </c>
      <c r="I44" s="26"/>
      <c r="J44" s="27">
        <v>1</v>
      </c>
      <c r="K44" s="43"/>
      <c r="L44" s="43"/>
      <c r="M44" s="43"/>
      <c r="N44" s="43"/>
      <c r="O44" s="43"/>
      <c r="P44" s="43">
        <v>67</v>
      </c>
      <c r="Q44" s="43">
        <f t="shared" si="0"/>
        <v>26.8</v>
      </c>
      <c r="R44" s="43">
        <f t="shared" si="1"/>
        <v>67.6</v>
      </c>
      <c r="S44" s="14">
        <v>39</v>
      </c>
    </row>
    <row r="45" ht="13.2" spans="1:19">
      <c r="A45" s="42" t="s">
        <v>21</v>
      </c>
      <c r="B45" s="42" t="s">
        <v>22</v>
      </c>
      <c r="C45" s="42" t="s">
        <v>107</v>
      </c>
      <c r="D45" s="43" t="s">
        <v>24</v>
      </c>
      <c r="E45" s="43" t="s">
        <v>108</v>
      </c>
      <c r="F45" s="42" t="s">
        <v>26</v>
      </c>
      <c r="G45" s="13">
        <v>66.5</v>
      </c>
      <c r="H45" s="14">
        <v>40.5</v>
      </c>
      <c r="I45" s="26"/>
      <c r="J45" s="27">
        <v>1</v>
      </c>
      <c r="K45" s="43"/>
      <c r="L45" s="43"/>
      <c r="M45" s="43"/>
      <c r="N45" s="43"/>
      <c r="O45" s="43"/>
      <c r="P45" s="43">
        <v>67.6</v>
      </c>
      <c r="Q45" s="43">
        <f t="shared" si="0"/>
        <v>27.04</v>
      </c>
      <c r="R45" s="43">
        <f t="shared" si="1"/>
        <v>67.54</v>
      </c>
      <c r="S45" s="14">
        <v>40</v>
      </c>
    </row>
    <row r="46" ht="13.2" spans="1:19">
      <c r="A46" s="42" t="s">
        <v>21</v>
      </c>
      <c r="B46" s="42" t="s">
        <v>22</v>
      </c>
      <c r="C46" s="42" t="s">
        <v>109</v>
      </c>
      <c r="D46" s="43" t="s">
        <v>24</v>
      </c>
      <c r="E46" s="43" t="s">
        <v>110</v>
      </c>
      <c r="F46" s="42" t="s">
        <v>26</v>
      </c>
      <c r="G46" s="13">
        <v>68</v>
      </c>
      <c r="H46" s="14">
        <v>41.4</v>
      </c>
      <c r="I46" s="26"/>
      <c r="J46" s="27">
        <v>1</v>
      </c>
      <c r="K46" s="43"/>
      <c r="L46" s="43"/>
      <c r="M46" s="43"/>
      <c r="N46" s="43"/>
      <c r="O46" s="43"/>
      <c r="P46" s="43">
        <v>65.2</v>
      </c>
      <c r="Q46" s="43">
        <f t="shared" si="0"/>
        <v>26.08</v>
      </c>
      <c r="R46" s="43">
        <f t="shared" si="1"/>
        <v>67.48</v>
      </c>
      <c r="S46" s="14">
        <v>41</v>
      </c>
    </row>
    <row r="47" spans="1:19">
      <c r="A47" s="42" t="s">
        <v>21</v>
      </c>
      <c r="B47" s="42" t="s">
        <v>22</v>
      </c>
      <c r="C47" s="42" t="s">
        <v>111</v>
      </c>
      <c r="D47" s="43" t="s">
        <v>24</v>
      </c>
      <c r="E47" s="43" t="s">
        <v>112</v>
      </c>
      <c r="F47" s="42" t="s">
        <v>26</v>
      </c>
      <c r="G47" s="13">
        <v>66.5</v>
      </c>
      <c r="H47" s="14">
        <v>39.9</v>
      </c>
      <c r="I47" s="26"/>
      <c r="J47" s="27"/>
      <c r="K47" s="43"/>
      <c r="L47" s="43"/>
      <c r="M47" s="43"/>
      <c r="N47" s="43"/>
      <c r="O47" s="43"/>
      <c r="P47" s="43">
        <v>65.8</v>
      </c>
      <c r="Q47" s="43">
        <f t="shared" si="0"/>
        <v>26.32</v>
      </c>
      <c r="R47" s="43">
        <f t="shared" si="1"/>
        <v>66.22</v>
      </c>
      <c r="S47" s="14">
        <v>42</v>
      </c>
    </row>
    <row r="48" s="38" customFormat="1" spans="1:19">
      <c r="A48" s="44" t="s">
        <v>21</v>
      </c>
      <c r="B48" s="44" t="s">
        <v>22</v>
      </c>
      <c r="C48" s="44" t="s">
        <v>113</v>
      </c>
      <c r="D48" s="45" t="s">
        <v>24</v>
      </c>
      <c r="E48" s="45" t="s">
        <v>114</v>
      </c>
      <c r="F48" s="44" t="s">
        <v>26</v>
      </c>
      <c r="G48" s="17">
        <v>65.5</v>
      </c>
      <c r="H48" s="18">
        <v>39.9</v>
      </c>
      <c r="I48" s="29"/>
      <c r="J48" s="30">
        <v>1</v>
      </c>
      <c r="K48" s="45"/>
      <c r="L48" s="45"/>
      <c r="M48" s="45"/>
      <c r="N48" s="45"/>
      <c r="O48" s="45"/>
      <c r="P48" s="32" t="s">
        <v>115</v>
      </c>
      <c r="Q48" s="32" t="s">
        <v>115</v>
      </c>
      <c r="R48" s="44"/>
      <c r="S48" s="18"/>
    </row>
  </sheetData>
  <sortState ref="A4:X48">
    <sortCondition ref="R4:R48" descending="1"/>
  </sortState>
  <mergeCells count="13">
    <mergeCell ref="A1:S1"/>
    <mergeCell ref="G2:H2"/>
    <mergeCell ref="J2:O2"/>
    <mergeCell ref="P2:Q2"/>
    <mergeCell ref="A2:A3"/>
    <mergeCell ref="B2:B3"/>
    <mergeCell ref="C2:C3"/>
    <mergeCell ref="D2:D3"/>
    <mergeCell ref="E2:E3"/>
    <mergeCell ref="F2:F3"/>
    <mergeCell ref="I2:I3"/>
    <mergeCell ref="R2:R3"/>
    <mergeCell ref="S2:S3"/>
  </mergeCells>
  <pageMargins left="0.751388888888889" right="0.751388888888889" top="1" bottom="1" header="0.5" footer="0.5"/>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2"/>
  <sheetViews>
    <sheetView tabSelected="1" workbookViewId="0">
      <pane xSplit="3" ySplit="3" topLeftCell="D4" activePane="bottomRight" state="frozen"/>
      <selection/>
      <selection pane="topRight"/>
      <selection pane="bottomLeft"/>
      <selection pane="bottomRight" activeCell="U6" sqref="U6"/>
    </sheetView>
  </sheetViews>
  <sheetFormatPr defaultColWidth="8.88888888888889" defaultRowHeight="13.2"/>
  <cols>
    <col min="1" max="1" width="21.712962962963" customWidth="1"/>
    <col min="2" max="2" width="11.712962962963" customWidth="1"/>
    <col min="3" max="3" width="12.8611111111111" customWidth="1"/>
    <col min="4" max="4" width="8.86111111111111" customWidth="1"/>
    <col min="5" max="5" width="14.1111111111111" customWidth="1"/>
    <col min="6" max="6" width="12.2222222222222" customWidth="1"/>
    <col min="7" max="8" width="6.33333333333333" style="2" customWidth="1"/>
    <col min="9" max="9" width="6.11111111111111" customWidth="1"/>
    <col min="10" max="10" width="5.44444444444444" style="3" customWidth="1"/>
    <col min="11" max="11" width="6.33333333333333" customWidth="1"/>
    <col min="12" max="12" width="6.22222222222222" style="4" customWidth="1"/>
    <col min="13" max="14" width="5.44444444444444" customWidth="1"/>
    <col min="15" max="15" width="7.77777777777778" customWidth="1"/>
    <col min="16" max="17" width="5.77777777777778" style="2" customWidth="1"/>
    <col min="18" max="18" width="8.42592592592593" customWidth="1"/>
    <col min="19" max="19" width="5.77777777777778" style="2" customWidth="1"/>
  </cols>
  <sheetData>
    <row r="1" ht="24" spans="1:19">
      <c r="A1" s="5" t="s">
        <v>116</v>
      </c>
      <c r="B1" s="5"/>
      <c r="C1" s="5"/>
      <c r="D1" s="5"/>
      <c r="E1" s="5"/>
      <c r="F1" s="5"/>
      <c r="G1" s="5"/>
      <c r="H1" s="5"/>
      <c r="I1" s="5"/>
      <c r="J1" s="19"/>
      <c r="K1" s="5"/>
      <c r="L1" s="19"/>
      <c r="M1" s="5"/>
      <c r="N1" s="5"/>
      <c r="O1" s="5"/>
      <c r="P1" s="5"/>
      <c r="Q1" s="5"/>
      <c r="R1" s="5"/>
      <c r="S1" s="5"/>
    </row>
    <row r="2" ht="31" customHeight="1" spans="1:19">
      <c r="A2" s="6" t="s">
        <v>1</v>
      </c>
      <c r="B2" s="6" t="s">
        <v>2</v>
      </c>
      <c r="C2" s="6" t="s">
        <v>3</v>
      </c>
      <c r="D2" s="7" t="s">
        <v>4</v>
      </c>
      <c r="E2" s="6" t="s">
        <v>5</v>
      </c>
      <c r="F2" s="6" t="s">
        <v>6</v>
      </c>
      <c r="G2" s="8" t="s">
        <v>7</v>
      </c>
      <c r="H2" s="9"/>
      <c r="I2" s="7" t="s">
        <v>8</v>
      </c>
      <c r="J2" s="20" t="s">
        <v>9</v>
      </c>
      <c r="K2" s="21"/>
      <c r="L2" s="22"/>
      <c r="M2" s="21"/>
      <c r="N2" s="21"/>
      <c r="O2" s="23"/>
      <c r="P2" s="8" t="s">
        <v>10</v>
      </c>
      <c r="Q2" s="33"/>
      <c r="R2" s="7" t="s">
        <v>11</v>
      </c>
      <c r="S2" s="34" t="s">
        <v>12</v>
      </c>
    </row>
    <row r="3" ht="53" customHeight="1" spans="1:19">
      <c r="A3" s="10"/>
      <c r="B3" s="10"/>
      <c r="C3" s="10"/>
      <c r="D3" s="10"/>
      <c r="E3" s="10"/>
      <c r="F3" s="10"/>
      <c r="G3" s="7" t="s">
        <v>13</v>
      </c>
      <c r="H3" s="6" t="s">
        <v>14</v>
      </c>
      <c r="I3" s="6"/>
      <c r="J3" s="24" t="s">
        <v>15</v>
      </c>
      <c r="K3" s="24" t="s">
        <v>16</v>
      </c>
      <c r="L3" s="24" t="s">
        <v>17</v>
      </c>
      <c r="M3" s="24" t="s">
        <v>18</v>
      </c>
      <c r="N3" s="24" t="s">
        <v>19</v>
      </c>
      <c r="O3" s="25" t="s">
        <v>20</v>
      </c>
      <c r="P3" s="7" t="s">
        <v>13</v>
      </c>
      <c r="Q3" s="35" t="s">
        <v>14</v>
      </c>
      <c r="R3" s="7"/>
      <c r="S3" s="36"/>
    </row>
    <row r="4" ht="15" customHeight="1" spans="1:19">
      <c r="A4" s="11" t="s">
        <v>117</v>
      </c>
      <c r="B4" s="11" t="s">
        <v>118</v>
      </c>
      <c r="C4" s="11" t="s">
        <v>119</v>
      </c>
      <c r="D4" s="12" t="s">
        <v>120</v>
      </c>
      <c r="E4" s="12" t="s">
        <v>121</v>
      </c>
      <c r="F4" s="11" t="s">
        <v>122</v>
      </c>
      <c r="G4" s="13">
        <v>56</v>
      </c>
      <c r="H4" s="14">
        <v>34.2</v>
      </c>
      <c r="I4" s="26"/>
      <c r="J4" s="27">
        <v>1</v>
      </c>
      <c r="K4" s="12"/>
      <c r="L4" s="28"/>
      <c r="M4" s="12"/>
      <c r="N4" s="12"/>
      <c r="O4" s="12"/>
      <c r="P4" s="14">
        <v>72</v>
      </c>
      <c r="Q4" s="14">
        <f>P4*0.4</f>
        <v>28.8</v>
      </c>
      <c r="R4" s="12">
        <f>H4+Q4</f>
        <v>63</v>
      </c>
      <c r="S4" s="37">
        <v>1</v>
      </c>
    </row>
    <row r="5" ht="15" customHeight="1" spans="1:19">
      <c r="A5" s="11" t="s">
        <v>117</v>
      </c>
      <c r="B5" s="11" t="s">
        <v>118</v>
      </c>
      <c r="C5" s="11" t="s">
        <v>123</v>
      </c>
      <c r="D5" s="12" t="s">
        <v>120</v>
      </c>
      <c r="E5" s="12" t="s">
        <v>124</v>
      </c>
      <c r="F5" s="11" t="s">
        <v>122</v>
      </c>
      <c r="G5" s="13">
        <v>49</v>
      </c>
      <c r="H5" s="14">
        <v>29.4</v>
      </c>
      <c r="I5" s="26"/>
      <c r="J5" s="27"/>
      <c r="K5" s="12"/>
      <c r="L5" s="28"/>
      <c r="M5" s="12"/>
      <c r="N5" s="12"/>
      <c r="O5" s="12"/>
      <c r="P5" s="14">
        <v>75.4</v>
      </c>
      <c r="Q5" s="14">
        <f>P5*0.4</f>
        <v>30.16</v>
      </c>
      <c r="R5" s="12">
        <f>H5+Q5</f>
        <v>59.56</v>
      </c>
      <c r="S5" s="14">
        <v>2</v>
      </c>
    </row>
    <row r="6" ht="15" customHeight="1" spans="1:19">
      <c r="A6" s="11" t="s">
        <v>117</v>
      </c>
      <c r="B6" s="11" t="s">
        <v>125</v>
      </c>
      <c r="C6" s="11" t="s">
        <v>126</v>
      </c>
      <c r="D6" s="12" t="s">
        <v>127</v>
      </c>
      <c r="E6" s="12" t="s">
        <v>128</v>
      </c>
      <c r="F6" s="11" t="s">
        <v>122</v>
      </c>
      <c r="G6" s="13">
        <v>62</v>
      </c>
      <c r="H6" s="14">
        <v>36.6</v>
      </c>
      <c r="I6" s="26">
        <v>42</v>
      </c>
      <c r="J6" s="27">
        <v>1</v>
      </c>
      <c r="K6" s="12"/>
      <c r="L6" s="28"/>
      <c r="M6" s="12"/>
      <c r="N6" s="12"/>
      <c r="O6" s="12"/>
      <c r="P6" s="14">
        <v>76</v>
      </c>
      <c r="Q6" s="14">
        <f>P6*0.4</f>
        <v>30.4</v>
      </c>
      <c r="R6" s="12">
        <f>H6+Q6</f>
        <v>67</v>
      </c>
      <c r="S6" s="14">
        <v>1</v>
      </c>
    </row>
    <row r="7" ht="15" customHeight="1" spans="1:19">
      <c r="A7" s="11" t="s">
        <v>117</v>
      </c>
      <c r="B7" s="11" t="s">
        <v>125</v>
      </c>
      <c r="C7" s="11" t="s">
        <v>129</v>
      </c>
      <c r="D7" s="12" t="s">
        <v>127</v>
      </c>
      <c r="E7" s="12" t="s">
        <v>130</v>
      </c>
      <c r="F7" s="11" t="s">
        <v>122</v>
      </c>
      <c r="G7" s="13">
        <v>51</v>
      </c>
      <c r="H7" s="14">
        <v>30.6</v>
      </c>
      <c r="I7" s="26">
        <v>51</v>
      </c>
      <c r="J7" s="27"/>
      <c r="K7" s="12"/>
      <c r="L7" s="28"/>
      <c r="M7" s="12"/>
      <c r="N7" s="12"/>
      <c r="O7" s="12"/>
      <c r="P7" s="14">
        <v>70.4</v>
      </c>
      <c r="Q7" s="14">
        <f>P7*0.4</f>
        <v>28.16</v>
      </c>
      <c r="R7" s="12">
        <f>H7+Q7</f>
        <v>58.76</v>
      </c>
      <c r="S7" s="14">
        <v>2</v>
      </c>
    </row>
    <row r="8" ht="15" customHeight="1" spans="1:19">
      <c r="A8" s="11" t="s">
        <v>117</v>
      </c>
      <c r="B8" s="11" t="s">
        <v>131</v>
      </c>
      <c r="C8" s="11" t="s">
        <v>132</v>
      </c>
      <c r="D8" s="12" t="s">
        <v>133</v>
      </c>
      <c r="E8" s="12" t="s">
        <v>134</v>
      </c>
      <c r="F8" s="11" t="s">
        <v>122</v>
      </c>
      <c r="G8" s="13">
        <v>53</v>
      </c>
      <c r="H8" s="14">
        <v>33.36</v>
      </c>
      <c r="I8" s="26">
        <v>69</v>
      </c>
      <c r="J8" s="27">
        <v>1</v>
      </c>
      <c r="K8" s="12"/>
      <c r="L8" s="28"/>
      <c r="M8" s="12"/>
      <c r="N8" s="12"/>
      <c r="O8" s="12"/>
      <c r="P8" s="14">
        <v>67.6</v>
      </c>
      <c r="Q8" s="14">
        <f>P8*0.4</f>
        <v>27.04</v>
      </c>
      <c r="R8" s="12">
        <f>H8+Q8</f>
        <v>60.4</v>
      </c>
      <c r="S8" s="14">
        <v>1</v>
      </c>
    </row>
    <row r="9" ht="15" customHeight="1" spans="1:19">
      <c r="A9" s="15" t="s">
        <v>117</v>
      </c>
      <c r="B9" s="15" t="s">
        <v>131</v>
      </c>
      <c r="C9" s="15" t="s">
        <v>135</v>
      </c>
      <c r="D9" s="16" t="s">
        <v>133</v>
      </c>
      <c r="E9" s="16" t="s">
        <v>136</v>
      </c>
      <c r="F9" s="15" t="s">
        <v>122</v>
      </c>
      <c r="G9" s="17">
        <v>52</v>
      </c>
      <c r="H9" s="18">
        <v>32.1</v>
      </c>
      <c r="I9" s="29">
        <v>57</v>
      </c>
      <c r="J9" s="30">
        <v>1</v>
      </c>
      <c r="K9" s="16"/>
      <c r="L9" s="31"/>
      <c r="M9" s="16"/>
      <c r="N9" s="16"/>
      <c r="O9" s="16"/>
      <c r="P9" s="32" t="s">
        <v>115</v>
      </c>
      <c r="Q9" s="32" t="s">
        <v>115</v>
      </c>
      <c r="R9" s="16"/>
      <c r="S9" s="18"/>
    </row>
    <row r="10" ht="15" customHeight="1" spans="1:19">
      <c r="A10" s="11" t="s">
        <v>117</v>
      </c>
      <c r="B10" s="11" t="s">
        <v>137</v>
      </c>
      <c r="C10" s="11" t="s">
        <v>138</v>
      </c>
      <c r="D10" s="12" t="s">
        <v>139</v>
      </c>
      <c r="E10" s="12" t="s">
        <v>140</v>
      </c>
      <c r="F10" s="11" t="s">
        <v>122</v>
      </c>
      <c r="G10" s="13">
        <v>59</v>
      </c>
      <c r="H10" s="14">
        <v>37.5</v>
      </c>
      <c r="I10" s="26">
        <v>84</v>
      </c>
      <c r="J10" s="27">
        <v>1</v>
      </c>
      <c r="K10" s="12"/>
      <c r="L10" s="28"/>
      <c r="M10" s="12"/>
      <c r="N10" s="12"/>
      <c r="O10" s="12"/>
      <c r="P10" s="14">
        <v>72.2</v>
      </c>
      <c r="Q10" s="14">
        <f t="shared" ref="Q10:Q29" si="0">P10*0.4</f>
        <v>28.88</v>
      </c>
      <c r="R10" s="12">
        <f t="shared" ref="R10:R29" si="1">H10+Q10</f>
        <v>66.38</v>
      </c>
      <c r="S10" s="14">
        <v>1</v>
      </c>
    </row>
    <row r="11" ht="15" customHeight="1" spans="1:19">
      <c r="A11" s="11" t="s">
        <v>117</v>
      </c>
      <c r="B11" s="11" t="s">
        <v>137</v>
      </c>
      <c r="C11" s="11" t="s">
        <v>141</v>
      </c>
      <c r="D11" s="12" t="s">
        <v>139</v>
      </c>
      <c r="E11" s="12" t="s">
        <v>142</v>
      </c>
      <c r="F11" s="11" t="s">
        <v>122</v>
      </c>
      <c r="G11" s="13">
        <v>59</v>
      </c>
      <c r="H11" s="14">
        <v>36.12</v>
      </c>
      <c r="I11" s="26">
        <v>61</v>
      </c>
      <c r="J11" s="27">
        <v>1</v>
      </c>
      <c r="K11" s="12"/>
      <c r="L11" s="28"/>
      <c r="M11" s="12"/>
      <c r="N11" s="12"/>
      <c r="O11" s="12"/>
      <c r="P11" s="14">
        <v>67.8</v>
      </c>
      <c r="Q11" s="14">
        <f t="shared" si="0"/>
        <v>27.12</v>
      </c>
      <c r="R11" s="12">
        <f t="shared" si="1"/>
        <v>63.24</v>
      </c>
      <c r="S11" s="14">
        <v>2</v>
      </c>
    </row>
    <row r="12" ht="15" customHeight="1" spans="1:19">
      <c r="A12" s="11" t="s">
        <v>117</v>
      </c>
      <c r="B12" s="11" t="s">
        <v>137</v>
      </c>
      <c r="C12" s="11" t="s">
        <v>143</v>
      </c>
      <c r="D12" s="12" t="s">
        <v>144</v>
      </c>
      <c r="E12" s="12" t="s">
        <v>145</v>
      </c>
      <c r="F12" s="11" t="s">
        <v>122</v>
      </c>
      <c r="G12" s="13">
        <v>65</v>
      </c>
      <c r="H12" s="14">
        <v>39</v>
      </c>
      <c r="I12" s="26"/>
      <c r="J12" s="27"/>
      <c r="K12" s="12"/>
      <c r="L12" s="28"/>
      <c r="M12" s="12"/>
      <c r="N12" s="12"/>
      <c r="O12" s="12"/>
      <c r="P12" s="14">
        <v>74.2</v>
      </c>
      <c r="Q12" s="14">
        <f t="shared" si="0"/>
        <v>29.68</v>
      </c>
      <c r="R12" s="12">
        <f t="shared" si="1"/>
        <v>68.68</v>
      </c>
      <c r="S12" s="14">
        <v>1</v>
      </c>
    </row>
    <row r="13" ht="15" customHeight="1" spans="1:19">
      <c r="A13" s="11" t="s">
        <v>117</v>
      </c>
      <c r="B13" s="11" t="s">
        <v>137</v>
      </c>
      <c r="C13" s="11" t="s">
        <v>146</v>
      </c>
      <c r="D13" s="12" t="s">
        <v>144</v>
      </c>
      <c r="E13" s="12" t="s">
        <v>147</v>
      </c>
      <c r="F13" s="11" t="s">
        <v>122</v>
      </c>
      <c r="G13" s="13">
        <v>64</v>
      </c>
      <c r="H13" s="14">
        <v>38.4</v>
      </c>
      <c r="I13" s="26"/>
      <c r="J13" s="27"/>
      <c r="K13" s="12"/>
      <c r="L13" s="28"/>
      <c r="M13" s="12"/>
      <c r="N13" s="12"/>
      <c r="O13" s="12"/>
      <c r="P13" s="14">
        <v>69.4</v>
      </c>
      <c r="Q13" s="14">
        <f t="shared" si="0"/>
        <v>27.76</v>
      </c>
      <c r="R13" s="12">
        <f t="shared" si="1"/>
        <v>66.16</v>
      </c>
      <c r="S13" s="14">
        <v>2</v>
      </c>
    </row>
    <row r="14" ht="15" customHeight="1" spans="1:19">
      <c r="A14" s="11" t="s">
        <v>117</v>
      </c>
      <c r="B14" s="11" t="s">
        <v>148</v>
      </c>
      <c r="C14" s="11" t="s">
        <v>149</v>
      </c>
      <c r="D14" s="12" t="s">
        <v>150</v>
      </c>
      <c r="E14" s="12" t="s">
        <v>151</v>
      </c>
      <c r="F14" s="11" t="s">
        <v>122</v>
      </c>
      <c r="G14" s="13">
        <v>64</v>
      </c>
      <c r="H14" s="14">
        <v>39</v>
      </c>
      <c r="I14" s="26"/>
      <c r="J14" s="27">
        <v>1</v>
      </c>
      <c r="K14" s="12"/>
      <c r="L14" s="28"/>
      <c r="M14" s="12"/>
      <c r="N14" s="12"/>
      <c r="O14" s="12"/>
      <c r="P14" s="14">
        <v>72</v>
      </c>
      <c r="Q14" s="14">
        <f t="shared" si="0"/>
        <v>28.8</v>
      </c>
      <c r="R14" s="12">
        <f t="shared" si="1"/>
        <v>67.8</v>
      </c>
      <c r="S14" s="14">
        <v>1</v>
      </c>
    </row>
    <row r="15" ht="15" customHeight="1" spans="1:19">
      <c r="A15" s="11" t="s">
        <v>117</v>
      </c>
      <c r="B15" s="11" t="s">
        <v>148</v>
      </c>
      <c r="C15" s="11" t="s">
        <v>152</v>
      </c>
      <c r="D15" s="12" t="s">
        <v>150</v>
      </c>
      <c r="E15" s="12" t="s">
        <v>153</v>
      </c>
      <c r="F15" s="11" t="s">
        <v>122</v>
      </c>
      <c r="G15" s="13">
        <v>63</v>
      </c>
      <c r="H15" s="14">
        <v>37.8</v>
      </c>
      <c r="I15" s="26"/>
      <c r="J15" s="27"/>
      <c r="K15" s="12"/>
      <c r="L15" s="28"/>
      <c r="M15" s="12"/>
      <c r="N15" s="12"/>
      <c r="O15" s="12"/>
      <c r="P15" s="14">
        <v>69.6</v>
      </c>
      <c r="Q15" s="14">
        <f t="shared" si="0"/>
        <v>27.84</v>
      </c>
      <c r="R15" s="12">
        <f t="shared" si="1"/>
        <v>65.64</v>
      </c>
      <c r="S15" s="14">
        <v>2</v>
      </c>
    </row>
    <row r="16" ht="15" customHeight="1" spans="1:19">
      <c r="A16" s="11" t="s">
        <v>154</v>
      </c>
      <c r="B16" s="11" t="s">
        <v>155</v>
      </c>
      <c r="C16" s="11" t="s">
        <v>156</v>
      </c>
      <c r="D16" s="12" t="s">
        <v>157</v>
      </c>
      <c r="E16" s="12" t="s">
        <v>158</v>
      </c>
      <c r="F16" s="11" t="s">
        <v>122</v>
      </c>
      <c r="G16" s="13">
        <v>65</v>
      </c>
      <c r="H16" s="14">
        <v>39.6</v>
      </c>
      <c r="I16" s="26"/>
      <c r="J16" s="27">
        <v>1</v>
      </c>
      <c r="K16" s="12"/>
      <c r="L16" s="28"/>
      <c r="M16" s="12"/>
      <c r="N16" s="12"/>
      <c r="O16" s="12"/>
      <c r="P16" s="14">
        <v>71.6</v>
      </c>
      <c r="Q16" s="14">
        <f t="shared" si="0"/>
        <v>28.64</v>
      </c>
      <c r="R16" s="12">
        <f t="shared" si="1"/>
        <v>68.24</v>
      </c>
      <c r="S16" s="14">
        <v>1</v>
      </c>
    </row>
    <row r="17" ht="15" customHeight="1" spans="1:19">
      <c r="A17" s="11" t="s">
        <v>154</v>
      </c>
      <c r="B17" s="11" t="s">
        <v>155</v>
      </c>
      <c r="C17" s="11" t="s">
        <v>159</v>
      </c>
      <c r="D17" s="12" t="s">
        <v>157</v>
      </c>
      <c r="E17" s="12" t="s">
        <v>160</v>
      </c>
      <c r="F17" s="11" t="s">
        <v>122</v>
      </c>
      <c r="G17" s="13">
        <v>63</v>
      </c>
      <c r="H17" s="14">
        <v>39.6</v>
      </c>
      <c r="I17" s="26"/>
      <c r="J17" s="27">
        <v>1</v>
      </c>
      <c r="K17" s="12"/>
      <c r="L17" s="28">
        <v>2</v>
      </c>
      <c r="M17" s="12"/>
      <c r="N17" s="12"/>
      <c r="O17" s="12"/>
      <c r="P17" s="14">
        <v>70</v>
      </c>
      <c r="Q17" s="14">
        <f t="shared" si="0"/>
        <v>28</v>
      </c>
      <c r="R17" s="12">
        <f t="shared" si="1"/>
        <v>67.6</v>
      </c>
      <c r="S17" s="14">
        <v>2</v>
      </c>
    </row>
    <row r="18" ht="15" customHeight="1" spans="1:19">
      <c r="A18" s="11" t="s">
        <v>154</v>
      </c>
      <c r="B18" s="11" t="s">
        <v>161</v>
      </c>
      <c r="C18" s="11" t="s">
        <v>162</v>
      </c>
      <c r="D18" s="12" t="s">
        <v>163</v>
      </c>
      <c r="E18" s="12" t="s">
        <v>164</v>
      </c>
      <c r="F18" s="11" t="s">
        <v>122</v>
      </c>
      <c r="G18" s="13">
        <v>63</v>
      </c>
      <c r="H18" s="14">
        <v>38.4</v>
      </c>
      <c r="I18" s="26"/>
      <c r="J18" s="27">
        <v>1</v>
      </c>
      <c r="K18" s="12"/>
      <c r="L18" s="28"/>
      <c r="M18" s="12"/>
      <c r="N18" s="12"/>
      <c r="O18" s="12"/>
      <c r="P18" s="14">
        <v>76.2</v>
      </c>
      <c r="Q18" s="14">
        <f t="shared" si="0"/>
        <v>30.48</v>
      </c>
      <c r="R18" s="12">
        <f t="shared" si="1"/>
        <v>68.88</v>
      </c>
      <c r="S18" s="14">
        <v>1</v>
      </c>
    </row>
    <row r="19" ht="15" customHeight="1" spans="1:19">
      <c r="A19" s="11" t="s">
        <v>154</v>
      </c>
      <c r="B19" s="11" t="s">
        <v>161</v>
      </c>
      <c r="C19" s="11" t="s">
        <v>165</v>
      </c>
      <c r="D19" s="12" t="s">
        <v>163</v>
      </c>
      <c r="E19" s="12" t="s">
        <v>166</v>
      </c>
      <c r="F19" s="11" t="s">
        <v>122</v>
      </c>
      <c r="G19" s="13">
        <v>64</v>
      </c>
      <c r="H19" s="14">
        <v>39</v>
      </c>
      <c r="I19" s="26"/>
      <c r="J19" s="27">
        <v>1</v>
      </c>
      <c r="K19" s="12"/>
      <c r="L19" s="28"/>
      <c r="M19" s="12"/>
      <c r="N19" s="12"/>
      <c r="O19" s="12"/>
      <c r="P19" s="14">
        <v>68</v>
      </c>
      <c r="Q19" s="14">
        <f t="shared" si="0"/>
        <v>27.2</v>
      </c>
      <c r="R19" s="12">
        <f t="shared" si="1"/>
        <v>66.2</v>
      </c>
      <c r="S19" s="14">
        <v>2</v>
      </c>
    </row>
    <row r="20" ht="15" customHeight="1" spans="1:19">
      <c r="A20" s="11" t="s">
        <v>154</v>
      </c>
      <c r="B20" s="11" t="s">
        <v>161</v>
      </c>
      <c r="C20" s="11" t="s">
        <v>167</v>
      </c>
      <c r="D20" s="12" t="s">
        <v>163</v>
      </c>
      <c r="E20" s="12" t="s">
        <v>168</v>
      </c>
      <c r="F20" s="11" t="s">
        <v>122</v>
      </c>
      <c r="G20" s="13">
        <v>61</v>
      </c>
      <c r="H20" s="14">
        <v>38.4</v>
      </c>
      <c r="I20" s="26"/>
      <c r="J20" s="27">
        <v>1</v>
      </c>
      <c r="K20" s="12"/>
      <c r="L20" s="28">
        <v>2</v>
      </c>
      <c r="M20" s="12"/>
      <c r="N20" s="12"/>
      <c r="O20" s="12"/>
      <c r="P20" s="14">
        <v>69.4</v>
      </c>
      <c r="Q20" s="14">
        <f t="shared" si="0"/>
        <v>27.76</v>
      </c>
      <c r="R20" s="12">
        <f t="shared" si="1"/>
        <v>66.16</v>
      </c>
      <c r="S20" s="14">
        <v>3</v>
      </c>
    </row>
    <row r="21" ht="15" customHeight="1" spans="1:19">
      <c r="A21" s="11" t="s">
        <v>169</v>
      </c>
      <c r="B21" s="11" t="s">
        <v>170</v>
      </c>
      <c r="C21" s="11" t="s">
        <v>171</v>
      </c>
      <c r="D21" s="12" t="s">
        <v>172</v>
      </c>
      <c r="E21" s="12" t="s">
        <v>173</v>
      </c>
      <c r="F21" s="11" t="s">
        <v>122</v>
      </c>
      <c r="G21" s="13">
        <v>59</v>
      </c>
      <c r="H21" s="14">
        <v>36</v>
      </c>
      <c r="I21" s="26"/>
      <c r="J21" s="27">
        <v>1</v>
      </c>
      <c r="K21" s="12"/>
      <c r="L21" s="28"/>
      <c r="M21" s="12"/>
      <c r="N21" s="12"/>
      <c r="O21" s="12"/>
      <c r="P21" s="14">
        <v>70.8</v>
      </c>
      <c r="Q21" s="14">
        <f t="shared" si="0"/>
        <v>28.32</v>
      </c>
      <c r="R21" s="12">
        <f t="shared" si="1"/>
        <v>64.32</v>
      </c>
      <c r="S21" s="14">
        <v>1</v>
      </c>
    </row>
    <row r="22" ht="15" customHeight="1" spans="1:19">
      <c r="A22" s="11" t="s">
        <v>169</v>
      </c>
      <c r="B22" s="11" t="s">
        <v>170</v>
      </c>
      <c r="C22" s="11" t="s">
        <v>174</v>
      </c>
      <c r="D22" s="12" t="s">
        <v>172</v>
      </c>
      <c r="E22" s="12" t="s">
        <v>175</v>
      </c>
      <c r="F22" s="11" t="s">
        <v>122</v>
      </c>
      <c r="G22" s="13">
        <v>60</v>
      </c>
      <c r="H22" s="14">
        <v>36.6</v>
      </c>
      <c r="I22" s="26"/>
      <c r="J22" s="27">
        <v>1</v>
      </c>
      <c r="K22" s="12"/>
      <c r="L22" s="28"/>
      <c r="M22" s="12"/>
      <c r="N22" s="12"/>
      <c r="O22" s="12"/>
      <c r="P22" s="14">
        <v>68.4</v>
      </c>
      <c r="Q22" s="14">
        <f t="shared" si="0"/>
        <v>27.36</v>
      </c>
      <c r="R22" s="12">
        <f t="shared" si="1"/>
        <v>63.96</v>
      </c>
      <c r="S22" s="14">
        <v>2</v>
      </c>
    </row>
    <row r="23" ht="15" customHeight="1" spans="1:19">
      <c r="A23" s="11" t="s">
        <v>176</v>
      </c>
      <c r="B23" s="11" t="s">
        <v>177</v>
      </c>
      <c r="C23" s="11" t="s">
        <v>178</v>
      </c>
      <c r="D23" s="12" t="s">
        <v>179</v>
      </c>
      <c r="E23" s="12" t="s">
        <v>180</v>
      </c>
      <c r="F23" s="11" t="s">
        <v>122</v>
      </c>
      <c r="G23" s="13">
        <v>64</v>
      </c>
      <c r="H23" s="14">
        <v>39</v>
      </c>
      <c r="I23" s="26"/>
      <c r="J23" s="27">
        <v>1</v>
      </c>
      <c r="K23" s="12"/>
      <c r="L23" s="28"/>
      <c r="M23" s="12"/>
      <c r="N23" s="12"/>
      <c r="O23" s="12"/>
      <c r="P23" s="14">
        <v>70.6</v>
      </c>
      <c r="Q23" s="14">
        <f t="shared" si="0"/>
        <v>28.24</v>
      </c>
      <c r="R23" s="12">
        <f t="shared" si="1"/>
        <v>67.24</v>
      </c>
      <c r="S23" s="14">
        <v>1</v>
      </c>
    </row>
    <row r="24" ht="15" customHeight="1" spans="1:19">
      <c r="A24" s="11" t="s">
        <v>176</v>
      </c>
      <c r="B24" s="11" t="s">
        <v>177</v>
      </c>
      <c r="C24" s="11" t="s">
        <v>181</v>
      </c>
      <c r="D24" s="12" t="s">
        <v>179</v>
      </c>
      <c r="E24" s="12" t="s">
        <v>182</v>
      </c>
      <c r="F24" s="11" t="s">
        <v>122</v>
      </c>
      <c r="G24" s="13">
        <v>61</v>
      </c>
      <c r="H24" s="14">
        <v>36.6</v>
      </c>
      <c r="I24" s="26"/>
      <c r="J24" s="27"/>
      <c r="K24" s="12"/>
      <c r="L24" s="28"/>
      <c r="M24" s="12"/>
      <c r="N24" s="12"/>
      <c r="O24" s="12"/>
      <c r="P24" s="14">
        <v>72</v>
      </c>
      <c r="Q24" s="14">
        <f t="shared" si="0"/>
        <v>28.8</v>
      </c>
      <c r="R24" s="12">
        <f t="shared" si="1"/>
        <v>65.4</v>
      </c>
      <c r="S24" s="14">
        <v>2</v>
      </c>
    </row>
    <row r="25" ht="15" customHeight="1" spans="1:19">
      <c r="A25" s="11" t="s">
        <v>183</v>
      </c>
      <c r="B25" s="11" t="s">
        <v>184</v>
      </c>
      <c r="C25" s="11" t="s">
        <v>185</v>
      </c>
      <c r="D25" s="12" t="s">
        <v>186</v>
      </c>
      <c r="E25" s="12" t="s">
        <v>187</v>
      </c>
      <c r="F25" s="11" t="s">
        <v>122</v>
      </c>
      <c r="G25" s="13">
        <v>64</v>
      </c>
      <c r="H25" s="14">
        <v>39</v>
      </c>
      <c r="I25" s="26"/>
      <c r="J25" s="27">
        <v>1</v>
      </c>
      <c r="K25" s="12"/>
      <c r="L25" s="28"/>
      <c r="M25" s="12"/>
      <c r="N25" s="12"/>
      <c r="O25" s="12"/>
      <c r="P25" s="14">
        <v>72.4</v>
      </c>
      <c r="Q25" s="14">
        <f t="shared" si="0"/>
        <v>28.96</v>
      </c>
      <c r="R25" s="12">
        <f t="shared" si="1"/>
        <v>67.96</v>
      </c>
      <c r="S25" s="14">
        <v>1</v>
      </c>
    </row>
    <row r="26" ht="15" customHeight="1" spans="1:19">
      <c r="A26" s="11" t="s">
        <v>183</v>
      </c>
      <c r="B26" s="11" t="s">
        <v>184</v>
      </c>
      <c r="C26" s="11" t="s">
        <v>188</v>
      </c>
      <c r="D26" s="12" t="s">
        <v>186</v>
      </c>
      <c r="E26" s="12" t="s">
        <v>189</v>
      </c>
      <c r="F26" s="11" t="s">
        <v>122</v>
      </c>
      <c r="G26" s="13">
        <v>59</v>
      </c>
      <c r="H26" s="14">
        <v>39</v>
      </c>
      <c r="I26" s="26"/>
      <c r="J26" s="27"/>
      <c r="K26" s="12"/>
      <c r="L26" s="28">
        <v>6</v>
      </c>
      <c r="M26" s="12"/>
      <c r="N26" s="12"/>
      <c r="O26" s="12"/>
      <c r="P26" s="14">
        <v>71.2</v>
      </c>
      <c r="Q26" s="14">
        <f t="shared" si="0"/>
        <v>28.48</v>
      </c>
      <c r="R26" s="12">
        <f t="shared" si="1"/>
        <v>67.48</v>
      </c>
      <c r="S26" s="14">
        <v>2</v>
      </c>
    </row>
    <row r="27" ht="15" customHeight="1" spans="1:19">
      <c r="A27" s="11" t="s">
        <v>190</v>
      </c>
      <c r="B27" s="11" t="s">
        <v>170</v>
      </c>
      <c r="C27" s="11" t="s">
        <v>191</v>
      </c>
      <c r="D27" s="12" t="s">
        <v>192</v>
      </c>
      <c r="E27" s="12" t="s">
        <v>193</v>
      </c>
      <c r="F27" s="11" t="s">
        <v>122</v>
      </c>
      <c r="G27" s="13">
        <v>66</v>
      </c>
      <c r="H27" s="14">
        <v>40.2</v>
      </c>
      <c r="I27" s="26"/>
      <c r="J27" s="27">
        <v>1</v>
      </c>
      <c r="K27" s="12"/>
      <c r="L27" s="28"/>
      <c r="M27" s="12"/>
      <c r="N27" s="12"/>
      <c r="O27" s="12"/>
      <c r="P27" s="14">
        <v>75.2</v>
      </c>
      <c r="Q27" s="14">
        <f t="shared" si="0"/>
        <v>30.08</v>
      </c>
      <c r="R27" s="12">
        <f t="shared" si="1"/>
        <v>70.28</v>
      </c>
      <c r="S27" s="14">
        <v>1</v>
      </c>
    </row>
    <row r="28" ht="15" customHeight="1" spans="1:19">
      <c r="A28" s="11" t="s">
        <v>190</v>
      </c>
      <c r="B28" s="11" t="s">
        <v>170</v>
      </c>
      <c r="C28" s="11" t="s">
        <v>194</v>
      </c>
      <c r="D28" s="12" t="s">
        <v>192</v>
      </c>
      <c r="E28" s="12" t="s">
        <v>195</v>
      </c>
      <c r="F28" s="11" t="s">
        <v>122</v>
      </c>
      <c r="G28" s="13">
        <v>63</v>
      </c>
      <c r="H28" s="14">
        <v>38.7</v>
      </c>
      <c r="I28" s="26">
        <v>68</v>
      </c>
      <c r="J28" s="27">
        <v>1</v>
      </c>
      <c r="K28" s="12"/>
      <c r="L28" s="28"/>
      <c r="M28" s="12"/>
      <c r="N28" s="12"/>
      <c r="O28" s="12"/>
      <c r="P28" s="14">
        <v>68.6</v>
      </c>
      <c r="Q28" s="14">
        <f t="shared" si="0"/>
        <v>27.44</v>
      </c>
      <c r="R28" s="12">
        <f t="shared" si="1"/>
        <v>66.14</v>
      </c>
      <c r="S28" s="14">
        <v>2</v>
      </c>
    </row>
    <row r="29" ht="15" customHeight="1" spans="1:19">
      <c r="A29" s="11" t="s">
        <v>196</v>
      </c>
      <c r="B29" s="11" t="s">
        <v>184</v>
      </c>
      <c r="C29" s="11" t="s">
        <v>197</v>
      </c>
      <c r="D29" s="12" t="s">
        <v>198</v>
      </c>
      <c r="E29" s="12" t="s">
        <v>199</v>
      </c>
      <c r="F29" s="11" t="s">
        <v>122</v>
      </c>
      <c r="G29" s="13">
        <v>59</v>
      </c>
      <c r="H29" s="14">
        <v>36</v>
      </c>
      <c r="I29" s="26"/>
      <c r="J29" s="27">
        <v>1</v>
      </c>
      <c r="K29" s="12"/>
      <c r="L29" s="28"/>
      <c r="M29" s="12"/>
      <c r="N29" s="12"/>
      <c r="O29" s="12"/>
      <c r="P29" s="14">
        <v>68</v>
      </c>
      <c r="Q29" s="14">
        <f t="shared" si="0"/>
        <v>27.2</v>
      </c>
      <c r="R29" s="12">
        <f t="shared" si="1"/>
        <v>63.2</v>
      </c>
      <c r="S29" s="14">
        <v>1</v>
      </c>
    </row>
    <row r="30" ht="15" customHeight="1" spans="1:19">
      <c r="A30" s="15" t="s">
        <v>196</v>
      </c>
      <c r="B30" s="15" t="s">
        <v>184</v>
      </c>
      <c r="C30" s="15" t="s">
        <v>200</v>
      </c>
      <c r="D30" s="16" t="s">
        <v>198</v>
      </c>
      <c r="E30" s="16" t="s">
        <v>201</v>
      </c>
      <c r="F30" s="15" t="s">
        <v>122</v>
      </c>
      <c r="G30" s="17">
        <v>58</v>
      </c>
      <c r="H30" s="18">
        <v>34.8</v>
      </c>
      <c r="I30" s="29"/>
      <c r="J30" s="30"/>
      <c r="K30" s="16"/>
      <c r="L30" s="31"/>
      <c r="M30" s="16"/>
      <c r="N30" s="16"/>
      <c r="O30" s="16"/>
      <c r="P30" s="32" t="s">
        <v>115</v>
      </c>
      <c r="Q30" s="32" t="s">
        <v>115</v>
      </c>
      <c r="R30" s="16"/>
      <c r="S30" s="18"/>
    </row>
    <row r="31" ht="15" customHeight="1" spans="1:19">
      <c r="A31" s="11" t="s">
        <v>202</v>
      </c>
      <c r="B31" s="11" t="s">
        <v>184</v>
      </c>
      <c r="C31" s="11" t="s">
        <v>203</v>
      </c>
      <c r="D31" s="12" t="s">
        <v>204</v>
      </c>
      <c r="E31" s="12" t="s">
        <v>205</v>
      </c>
      <c r="F31" s="11" t="s">
        <v>122</v>
      </c>
      <c r="G31" s="13">
        <v>70</v>
      </c>
      <c r="H31" s="14">
        <v>42.6</v>
      </c>
      <c r="I31" s="26"/>
      <c r="J31" s="27">
        <v>1</v>
      </c>
      <c r="K31" s="12"/>
      <c r="L31" s="28"/>
      <c r="M31" s="12"/>
      <c r="N31" s="12"/>
      <c r="O31" s="12"/>
      <c r="P31" s="14">
        <v>72.4</v>
      </c>
      <c r="Q31" s="14">
        <f t="shared" ref="Q31:Q72" si="2">P31*0.4</f>
        <v>28.96</v>
      </c>
      <c r="R31" s="12">
        <f t="shared" ref="R31:R72" si="3">H31+Q31</f>
        <v>71.56</v>
      </c>
      <c r="S31" s="14">
        <v>1</v>
      </c>
    </row>
    <row r="32" ht="15" customHeight="1" spans="1:19">
      <c r="A32" s="11" t="s">
        <v>202</v>
      </c>
      <c r="B32" s="11" t="s">
        <v>184</v>
      </c>
      <c r="C32" s="11" t="s">
        <v>206</v>
      </c>
      <c r="D32" s="12" t="s">
        <v>204</v>
      </c>
      <c r="E32" s="12" t="s">
        <v>207</v>
      </c>
      <c r="F32" s="11" t="s">
        <v>122</v>
      </c>
      <c r="G32" s="13">
        <v>52</v>
      </c>
      <c r="H32" s="14">
        <v>31.8</v>
      </c>
      <c r="I32" s="26"/>
      <c r="J32" s="27">
        <v>1</v>
      </c>
      <c r="K32" s="12"/>
      <c r="L32" s="28"/>
      <c r="M32" s="12"/>
      <c r="N32" s="12"/>
      <c r="O32" s="12"/>
      <c r="P32" s="14">
        <v>66.6</v>
      </c>
      <c r="Q32" s="14">
        <f t="shared" si="2"/>
        <v>26.64</v>
      </c>
      <c r="R32" s="12">
        <f t="shared" si="3"/>
        <v>58.44</v>
      </c>
      <c r="S32" s="14">
        <v>2</v>
      </c>
    </row>
    <row r="33" ht="15" customHeight="1" spans="1:19">
      <c r="A33" s="11" t="s">
        <v>208</v>
      </c>
      <c r="B33" s="11" t="s">
        <v>209</v>
      </c>
      <c r="C33" s="11" t="s">
        <v>210</v>
      </c>
      <c r="D33" s="12" t="s">
        <v>211</v>
      </c>
      <c r="E33" s="12" t="s">
        <v>212</v>
      </c>
      <c r="F33" s="11" t="s">
        <v>122</v>
      </c>
      <c r="G33" s="13">
        <v>65</v>
      </c>
      <c r="H33" s="14">
        <v>39.6</v>
      </c>
      <c r="I33" s="26"/>
      <c r="J33" s="27">
        <v>1</v>
      </c>
      <c r="K33" s="12"/>
      <c r="L33" s="28"/>
      <c r="M33" s="12"/>
      <c r="N33" s="12"/>
      <c r="O33" s="12"/>
      <c r="P33" s="14">
        <v>70.2</v>
      </c>
      <c r="Q33" s="14">
        <f t="shared" si="2"/>
        <v>28.08</v>
      </c>
      <c r="R33" s="12">
        <f t="shared" si="3"/>
        <v>67.68</v>
      </c>
      <c r="S33" s="14">
        <v>1</v>
      </c>
    </row>
    <row r="34" ht="15" customHeight="1" spans="1:19">
      <c r="A34" s="11" t="s">
        <v>208</v>
      </c>
      <c r="B34" s="11" t="s">
        <v>209</v>
      </c>
      <c r="C34" s="11" t="s">
        <v>213</v>
      </c>
      <c r="D34" s="12" t="s">
        <v>211</v>
      </c>
      <c r="E34" s="12" t="s">
        <v>214</v>
      </c>
      <c r="F34" s="11" t="s">
        <v>122</v>
      </c>
      <c r="G34" s="13">
        <v>62</v>
      </c>
      <c r="H34" s="14">
        <v>37.2</v>
      </c>
      <c r="I34" s="26"/>
      <c r="J34" s="27"/>
      <c r="K34" s="12"/>
      <c r="L34" s="28"/>
      <c r="M34" s="12"/>
      <c r="N34" s="12"/>
      <c r="O34" s="12"/>
      <c r="P34" s="14">
        <v>69</v>
      </c>
      <c r="Q34" s="14">
        <f t="shared" si="2"/>
        <v>27.6</v>
      </c>
      <c r="R34" s="12">
        <f t="shared" si="3"/>
        <v>64.8</v>
      </c>
      <c r="S34" s="14">
        <v>2</v>
      </c>
    </row>
    <row r="35" ht="15" customHeight="1" spans="1:19">
      <c r="A35" s="11" t="s">
        <v>215</v>
      </c>
      <c r="B35" s="11" t="s">
        <v>209</v>
      </c>
      <c r="C35" s="11" t="s">
        <v>216</v>
      </c>
      <c r="D35" s="12" t="s">
        <v>217</v>
      </c>
      <c r="E35" s="12" t="s">
        <v>218</v>
      </c>
      <c r="F35" s="11" t="s">
        <v>122</v>
      </c>
      <c r="G35" s="13">
        <v>64</v>
      </c>
      <c r="H35" s="14">
        <v>38.4</v>
      </c>
      <c r="I35" s="26"/>
      <c r="J35" s="27"/>
      <c r="K35" s="12"/>
      <c r="L35" s="28"/>
      <c r="M35" s="12"/>
      <c r="N35" s="12"/>
      <c r="O35" s="12"/>
      <c r="P35" s="14">
        <v>75.4</v>
      </c>
      <c r="Q35" s="14">
        <f t="shared" si="2"/>
        <v>30.16</v>
      </c>
      <c r="R35" s="12">
        <f t="shared" si="3"/>
        <v>68.56</v>
      </c>
      <c r="S35" s="14">
        <v>1</v>
      </c>
    </row>
    <row r="36" ht="15" customHeight="1" spans="1:19">
      <c r="A36" s="11" t="s">
        <v>215</v>
      </c>
      <c r="B36" s="11" t="s">
        <v>209</v>
      </c>
      <c r="C36" s="11" t="s">
        <v>219</v>
      </c>
      <c r="D36" s="12" t="s">
        <v>217</v>
      </c>
      <c r="E36" s="12" t="s">
        <v>220</v>
      </c>
      <c r="F36" s="11" t="s">
        <v>122</v>
      </c>
      <c r="G36" s="13">
        <v>64</v>
      </c>
      <c r="H36" s="14">
        <v>39</v>
      </c>
      <c r="I36" s="26"/>
      <c r="J36" s="27">
        <v>1</v>
      </c>
      <c r="K36" s="12"/>
      <c r="L36" s="28"/>
      <c r="M36" s="12"/>
      <c r="N36" s="12"/>
      <c r="O36" s="12"/>
      <c r="P36" s="14">
        <v>71.6</v>
      </c>
      <c r="Q36" s="14">
        <f t="shared" si="2"/>
        <v>28.64</v>
      </c>
      <c r="R36" s="12">
        <f t="shared" si="3"/>
        <v>67.64</v>
      </c>
      <c r="S36" s="14">
        <v>2</v>
      </c>
    </row>
    <row r="37" ht="15" customHeight="1" spans="1:19">
      <c r="A37" s="11" t="s">
        <v>221</v>
      </c>
      <c r="B37" s="11" t="s">
        <v>209</v>
      </c>
      <c r="C37" s="11" t="s">
        <v>222</v>
      </c>
      <c r="D37" s="12" t="s">
        <v>223</v>
      </c>
      <c r="E37" s="12" t="s">
        <v>224</v>
      </c>
      <c r="F37" s="11" t="s">
        <v>122</v>
      </c>
      <c r="G37" s="13">
        <v>73</v>
      </c>
      <c r="H37" s="14">
        <v>44.4</v>
      </c>
      <c r="I37" s="26"/>
      <c r="J37" s="27">
        <v>1</v>
      </c>
      <c r="K37" s="12"/>
      <c r="L37" s="28"/>
      <c r="M37" s="12"/>
      <c r="N37" s="12"/>
      <c r="O37" s="12"/>
      <c r="P37" s="14">
        <v>70.6</v>
      </c>
      <c r="Q37" s="14">
        <f t="shared" si="2"/>
        <v>28.24</v>
      </c>
      <c r="R37" s="12">
        <f t="shared" si="3"/>
        <v>72.64</v>
      </c>
      <c r="S37" s="14">
        <v>1</v>
      </c>
    </row>
    <row r="38" ht="15" customHeight="1" spans="1:19">
      <c r="A38" s="11" t="s">
        <v>221</v>
      </c>
      <c r="B38" s="11" t="s">
        <v>209</v>
      </c>
      <c r="C38" s="11" t="s">
        <v>225</v>
      </c>
      <c r="D38" s="12" t="s">
        <v>223</v>
      </c>
      <c r="E38" s="12" t="s">
        <v>226</v>
      </c>
      <c r="F38" s="11" t="s">
        <v>122</v>
      </c>
      <c r="G38" s="13">
        <v>62</v>
      </c>
      <c r="H38" s="14">
        <v>37.8</v>
      </c>
      <c r="I38" s="26"/>
      <c r="J38" s="27">
        <v>1</v>
      </c>
      <c r="K38" s="12"/>
      <c r="L38" s="28"/>
      <c r="M38" s="12"/>
      <c r="N38" s="12"/>
      <c r="O38" s="12"/>
      <c r="P38" s="14">
        <v>72.6</v>
      </c>
      <c r="Q38" s="14">
        <f t="shared" si="2"/>
        <v>29.04</v>
      </c>
      <c r="R38" s="12">
        <f t="shared" si="3"/>
        <v>66.84</v>
      </c>
      <c r="S38" s="14">
        <v>2</v>
      </c>
    </row>
    <row r="39" ht="15" customHeight="1" spans="1:19">
      <c r="A39" s="11" t="s">
        <v>227</v>
      </c>
      <c r="B39" s="11" t="s">
        <v>209</v>
      </c>
      <c r="C39" s="11" t="s">
        <v>228</v>
      </c>
      <c r="D39" s="12" t="s">
        <v>229</v>
      </c>
      <c r="E39" s="12" t="s">
        <v>230</v>
      </c>
      <c r="F39" s="11" t="s">
        <v>122</v>
      </c>
      <c r="G39" s="13">
        <v>79</v>
      </c>
      <c r="H39" s="14">
        <v>47.4</v>
      </c>
      <c r="I39" s="26"/>
      <c r="J39" s="27"/>
      <c r="K39" s="12"/>
      <c r="L39" s="28"/>
      <c r="M39" s="12"/>
      <c r="N39" s="12"/>
      <c r="O39" s="12"/>
      <c r="P39" s="14">
        <v>77.6</v>
      </c>
      <c r="Q39" s="14">
        <f t="shared" si="2"/>
        <v>31.04</v>
      </c>
      <c r="R39" s="12">
        <f t="shared" si="3"/>
        <v>78.44</v>
      </c>
      <c r="S39" s="14">
        <v>1</v>
      </c>
    </row>
    <row r="40" ht="15" customHeight="1" spans="1:19">
      <c r="A40" s="11" t="s">
        <v>227</v>
      </c>
      <c r="B40" s="11" t="s">
        <v>209</v>
      </c>
      <c r="C40" s="11" t="s">
        <v>231</v>
      </c>
      <c r="D40" s="12" t="s">
        <v>229</v>
      </c>
      <c r="E40" s="12" t="s">
        <v>232</v>
      </c>
      <c r="F40" s="11" t="s">
        <v>122</v>
      </c>
      <c r="G40" s="13">
        <v>79</v>
      </c>
      <c r="H40" s="14">
        <v>47.4</v>
      </c>
      <c r="I40" s="26"/>
      <c r="J40" s="27"/>
      <c r="K40" s="12"/>
      <c r="L40" s="28"/>
      <c r="M40" s="12"/>
      <c r="N40" s="12"/>
      <c r="O40" s="12"/>
      <c r="P40" s="14">
        <v>68.4</v>
      </c>
      <c r="Q40" s="14">
        <f t="shared" si="2"/>
        <v>27.36</v>
      </c>
      <c r="R40" s="12">
        <f t="shared" si="3"/>
        <v>74.76</v>
      </c>
      <c r="S40" s="14">
        <v>2</v>
      </c>
    </row>
    <row r="41" ht="15" customHeight="1" spans="1:19">
      <c r="A41" s="11" t="s">
        <v>227</v>
      </c>
      <c r="B41" s="11" t="s">
        <v>209</v>
      </c>
      <c r="C41" s="11" t="s">
        <v>233</v>
      </c>
      <c r="D41" s="12" t="s">
        <v>229</v>
      </c>
      <c r="E41" s="12" t="s">
        <v>234</v>
      </c>
      <c r="F41" s="11" t="s">
        <v>122</v>
      </c>
      <c r="G41" s="13">
        <v>67</v>
      </c>
      <c r="H41" s="14">
        <v>40.2</v>
      </c>
      <c r="I41" s="26"/>
      <c r="J41" s="27"/>
      <c r="K41" s="12"/>
      <c r="L41" s="28"/>
      <c r="M41" s="12"/>
      <c r="N41" s="12"/>
      <c r="O41" s="12"/>
      <c r="P41" s="14">
        <v>76</v>
      </c>
      <c r="Q41" s="14">
        <f t="shared" si="2"/>
        <v>30.4</v>
      </c>
      <c r="R41" s="12">
        <f t="shared" si="3"/>
        <v>70.6</v>
      </c>
      <c r="S41" s="14">
        <v>3</v>
      </c>
    </row>
    <row r="42" ht="15" customHeight="1" spans="1:19">
      <c r="A42" s="11" t="s">
        <v>227</v>
      </c>
      <c r="B42" s="11" t="s">
        <v>209</v>
      </c>
      <c r="C42" s="11" t="s">
        <v>235</v>
      </c>
      <c r="D42" s="12" t="s">
        <v>229</v>
      </c>
      <c r="E42" s="12" t="s">
        <v>236</v>
      </c>
      <c r="F42" s="11" t="s">
        <v>122</v>
      </c>
      <c r="G42" s="13">
        <v>66</v>
      </c>
      <c r="H42" s="14">
        <v>40.2</v>
      </c>
      <c r="I42" s="26"/>
      <c r="J42" s="27">
        <v>1</v>
      </c>
      <c r="K42" s="12"/>
      <c r="L42" s="28"/>
      <c r="M42" s="12"/>
      <c r="N42" s="12"/>
      <c r="O42" s="12"/>
      <c r="P42" s="14">
        <v>64.3</v>
      </c>
      <c r="Q42" s="14">
        <f t="shared" si="2"/>
        <v>25.72</v>
      </c>
      <c r="R42" s="12">
        <f t="shared" si="3"/>
        <v>65.92</v>
      </c>
      <c r="S42" s="14">
        <v>4</v>
      </c>
    </row>
    <row r="43" ht="15" customHeight="1" spans="1:19">
      <c r="A43" s="11" t="s">
        <v>237</v>
      </c>
      <c r="B43" s="11" t="s">
        <v>209</v>
      </c>
      <c r="C43" s="11" t="s">
        <v>238</v>
      </c>
      <c r="D43" s="12" t="s">
        <v>239</v>
      </c>
      <c r="E43" s="12" t="s">
        <v>240</v>
      </c>
      <c r="F43" s="11" t="s">
        <v>122</v>
      </c>
      <c r="G43" s="13">
        <v>67</v>
      </c>
      <c r="H43" s="14">
        <v>40.8</v>
      </c>
      <c r="I43" s="26"/>
      <c r="J43" s="27">
        <v>1</v>
      </c>
      <c r="K43" s="12"/>
      <c r="L43" s="28"/>
      <c r="M43" s="12"/>
      <c r="N43" s="12"/>
      <c r="O43" s="12"/>
      <c r="P43" s="14">
        <v>73.3</v>
      </c>
      <c r="Q43" s="14">
        <f t="shared" si="2"/>
        <v>29.32</v>
      </c>
      <c r="R43" s="12">
        <f t="shared" si="3"/>
        <v>70.12</v>
      </c>
      <c r="S43" s="14">
        <v>1</v>
      </c>
    </row>
    <row r="44" ht="15" customHeight="1" spans="1:19">
      <c r="A44" s="11" t="s">
        <v>237</v>
      </c>
      <c r="B44" s="11" t="s">
        <v>209</v>
      </c>
      <c r="C44" s="11" t="s">
        <v>241</v>
      </c>
      <c r="D44" s="12" t="s">
        <v>239</v>
      </c>
      <c r="E44" s="12" t="s">
        <v>242</v>
      </c>
      <c r="F44" s="11" t="s">
        <v>122</v>
      </c>
      <c r="G44" s="13">
        <v>65</v>
      </c>
      <c r="H44" s="14">
        <v>39.6</v>
      </c>
      <c r="I44" s="26"/>
      <c r="J44" s="27">
        <v>1</v>
      </c>
      <c r="K44" s="12"/>
      <c r="L44" s="28"/>
      <c r="M44" s="12"/>
      <c r="N44" s="12"/>
      <c r="O44" s="12"/>
      <c r="P44" s="14">
        <v>69.9</v>
      </c>
      <c r="Q44" s="14">
        <f t="shared" si="2"/>
        <v>27.96</v>
      </c>
      <c r="R44" s="12">
        <f t="shared" si="3"/>
        <v>67.56</v>
      </c>
      <c r="S44" s="14">
        <v>2</v>
      </c>
    </row>
    <row r="45" ht="15" customHeight="1" spans="1:19">
      <c r="A45" s="11" t="s">
        <v>243</v>
      </c>
      <c r="B45" s="11" t="s">
        <v>209</v>
      </c>
      <c r="C45" s="11" t="s">
        <v>244</v>
      </c>
      <c r="D45" s="12" t="s">
        <v>245</v>
      </c>
      <c r="E45" s="12" t="s">
        <v>246</v>
      </c>
      <c r="F45" s="11" t="s">
        <v>122</v>
      </c>
      <c r="G45" s="13">
        <v>64</v>
      </c>
      <c r="H45" s="14">
        <v>38.4</v>
      </c>
      <c r="I45" s="26"/>
      <c r="J45" s="27"/>
      <c r="K45" s="12"/>
      <c r="L45" s="28"/>
      <c r="M45" s="12"/>
      <c r="N45" s="12"/>
      <c r="O45" s="12"/>
      <c r="P45" s="14">
        <v>68.6</v>
      </c>
      <c r="Q45" s="14">
        <f t="shared" si="2"/>
        <v>27.44</v>
      </c>
      <c r="R45" s="12">
        <f t="shared" si="3"/>
        <v>65.84</v>
      </c>
      <c r="S45" s="14">
        <v>1</v>
      </c>
    </row>
    <row r="46" ht="15" customHeight="1" spans="1:19">
      <c r="A46" s="11" t="s">
        <v>243</v>
      </c>
      <c r="B46" s="11" t="s">
        <v>209</v>
      </c>
      <c r="C46" s="11" t="s">
        <v>247</v>
      </c>
      <c r="D46" s="12" t="s">
        <v>245</v>
      </c>
      <c r="E46" s="12" t="s">
        <v>248</v>
      </c>
      <c r="F46" s="11" t="s">
        <v>122</v>
      </c>
      <c r="G46" s="13">
        <v>63</v>
      </c>
      <c r="H46" s="14">
        <v>38.4</v>
      </c>
      <c r="I46" s="26"/>
      <c r="J46" s="27">
        <v>1</v>
      </c>
      <c r="K46" s="12"/>
      <c r="L46" s="28"/>
      <c r="M46" s="12"/>
      <c r="N46" s="12"/>
      <c r="O46" s="12"/>
      <c r="P46" s="14">
        <v>67.3</v>
      </c>
      <c r="Q46" s="14">
        <f t="shared" si="2"/>
        <v>26.92</v>
      </c>
      <c r="R46" s="12">
        <f t="shared" si="3"/>
        <v>65.32</v>
      </c>
      <c r="S46" s="14">
        <v>2</v>
      </c>
    </row>
    <row r="47" ht="15" customHeight="1" spans="1:19">
      <c r="A47" s="11" t="s">
        <v>249</v>
      </c>
      <c r="B47" s="11" t="s">
        <v>209</v>
      </c>
      <c r="C47" s="11" t="s">
        <v>250</v>
      </c>
      <c r="D47" s="12" t="s">
        <v>251</v>
      </c>
      <c r="E47" s="12" t="s">
        <v>252</v>
      </c>
      <c r="F47" s="11" t="s">
        <v>122</v>
      </c>
      <c r="G47" s="13">
        <v>56</v>
      </c>
      <c r="H47" s="14">
        <v>34.2</v>
      </c>
      <c r="I47" s="26"/>
      <c r="J47" s="27">
        <v>1</v>
      </c>
      <c r="K47" s="12"/>
      <c r="L47" s="28"/>
      <c r="M47" s="12"/>
      <c r="N47" s="12"/>
      <c r="O47" s="12"/>
      <c r="P47" s="14">
        <v>74</v>
      </c>
      <c r="Q47" s="14">
        <f t="shared" si="2"/>
        <v>29.6</v>
      </c>
      <c r="R47" s="12">
        <f t="shared" si="3"/>
        <v>63.8</v>
      </c>
      <c r="S47" s="14">
        <v>1</v>
      </c>
    </row>
    <row r="48" ht="15" customHeight="1" spans="1:19">
      <c r="A48" s="11" t="s">
        <v>249</v>
      </c>
      <c r="B48" s="11" t="s">
        <v>209</v>
      </c>
      <c r="C48" s="11" t="s">
        <v>253</v>
      </c>
      <c r="D48" s="12" t="s">
        <v>251</v>
      </c>
      <c r="E48" s="12" t="s">
        <v>254</v>
      </c>
      <c r="F48" s="11" t="s">
        <v>122</v>
      </c>
      <c r="G48" s="13">
        <v>55</v>
      </c>
      <c r="H48" s="14">
        <v>33.6</v>
      </c>
      <c r="I48" s="26"/>
      <c r="J48" s="27">
        <v>1</v>
      </c>
      <c r="K48" s="12"/>
      <c r="L48" s="28"/>
      <c r="M48" s="12"/>
      <c r="N48" s="12"/>
      <c r="O48" s="12"/>
      <c r="P48" s="14">
        <v>74.1</v>
      </c>
      <c r="Q48" s="14">
        <f t="shared" si="2"/>
        <v>29.64</v>
      </c>
      <c r="R48" s="12">
        <f t="shared" si="3"/>
        <v>63.24</v>
      </c>
      <c r="S48" s="14">
        <v>2</v>
      </c>
    </row>
    <row r="49" ht="15" customHeight="1" spans="1:19">
      <c r="A49" s="11" t="s">
        <v>255</v>
      </c>
      <c r="B49" s="11" t="s">
        <v>170</v>
      </c>
      <c r="C49" s="11" t="s">
        <v>256</v>
      </c>
      <c r="D49" s="12" t="s">
        <v>257</v>
      </c>
      <c r="E49" s="12" t="s">
        <v>258</v>
      </c>
      <c r="F49" s="11" t="s">
        <v>122</v>
      </c>
      <c r="G49" s="13">
        <v>64</v>
      </c>
      <c r="H49" s="14">
        <v>39</v>
      </c>
      <c r="I49" s="26"/>
      <c r="J49" s="27">
        <v>1</v>
      </c>
      <c r="K49" s="12"/>
      <c r="L49" s="28"/>
      <c r="M49" s="12"/>
      <c r="N49" s="12"/>
      <c r="O49" s="12"/>
      <c r="P49" s="14">
        <v>71.1</v>
      </c>
      <c r="Q49" s="14">
        <f t="shared" si="2"/>
        <v>28.44</v>
      </c>
      <c r="R49" s="12">
        <f t="shared" si="3"/>
        <v>67.44</v>
      </c>
      <c r="S49" s="14">
        <v>1</v>
      </c>
    </row>
    <row r="50" ht="15" customHeight="1" spans="1:19">
      <c r="A50" s="11" t="s">
        <v>255</v>
      </c>
      <c r="B50" s="11" t="s">
        <v>170</v>
      </c>
      <c r="C50" s="11" t="s">
        <v>259</v>
      </c>
      <c r="D50" s="12" t="s">
        <v>257</v>
      </c>
      <c r="E50" s="12" t="s">
        <v>260</v>
      </c>
      <c r="F50" s="11" t="s">
        <v>122</v>
      </c>
      <c r="G50" s="13">
        <v>63</v>
      </c>
      <c r="H50" s="14">
        <v>37.8</v>
      </c>
      <c r="I50" s="26"/>
      <c r="J50" s="27"/>
      <c r="K50" s="12"/>
      <c r="L50" s="28"/>
      <c r="M50" s="12"/>
      <c r="N50" s="12"/>
      <c r="O50" s="12"/>
      <c r="P50" s="14">
        <v>70.7</v>
      </c>
      <c r="Q50" s="14">
        <f t="shared" si="2"/>
        <v>28.28</v>
      </c>
      <c r="R50" s="12">
        <f t="shared" si="3"/>
        <v>66.08</v>
      </c>
      <c r="S50" s="14">
        <v>2</v>
      </c>
    </row>
    <row r="51" ht="15" customHeight="1" spans="1:19">
      <c r="A51" s="11" t="s">
        <v>261</v>
      </c>
      <c r="B51" s="11" t="s">
        <v>262</v>
      </c>
      <c r="C51" s="11" t="s">
        <v>263</v>
      </c>
      <c r="D51" s="12" t="s">
        <v>264</v>
      </c>
      <c r="E51" s="12" t="s">
        <v>265</v>
      </c>
      <c r="F51" s="11" t="s">
        <v>122</v>
      </c>
      <c r="G51" s="13">
        <v>74</v>
      </c>
      <c r="H51" s="14">
        <v>44.4</v>
      </c>
      <c r="I51" s="26"/>
      <c r="J51" s="27"/>
      <c r="K51" s="12"/>
      <c r="L51" s="28"/>
      <c r="M51" s="12"/>
      <c r="N51" s="12"/>
      <c r="O51" s="12"/>
      <c r="P51" s="14">
        <v>73.3</v>
      </c>
      <c r="Q51" s="14">
        <f t="shared" si="2"/>
        <v>29.32</v>
      </c>
      <c r="R51" s="12">
        <f t="shared" si="3"/>
        <v>73.72</v>
      </c>
      <c r="S51" s="14">
        <v>1</v>
      </c>
    </row>
    <row r="52" ht="15" customHeight="1" spans="1:19">
      <c r="A52" s="11" t="s">
        <v>261</v>
      </c>
      <c r="B52" s="11" t="s">
        <v>262</v>
      </c>
      <c r="C52" s="11" t="s">
        <v>266</v>
      </c>
      <c r="D52" s="12" t="s">
        <v>264</v>
      </c>
      <c r="E52" s="12" t="s">
        <v>267</v>
      </c>
      <c r="F52" s="11" t="s">
        <v>122</v>
      </c>
      <c r="G52" s="13">
        <v>72</v>
      </c>
      <c r="H52" s="14">
        <v>43.2</v>
      </c>
      <c r="I52" s="26"/>
      <c r="J52" s="27"/>
      <c r="K52" s="12"/>
      <c r="L52" s="28"/>
      <c r="M52" s="12"/>
      <c r="N52" s="12"/>
      <c r="O52" s="12"/>
      <c r="P52" s="14">
        <v>76.3</v>
      </c>
      <c r="Q52" s="14">
        <f t="shared" si="2"/>
        <v>30.52</v>
      </c>
      <c r="R52" s="12">
        <f t="shared" si="3"/>
        <v>73.72</v>
      </c>
      <c r="S52" s="14">
        <v>1</v>
      </c>
    </row>
    <row r="53" ht="15" customHeight="1" spans="1:19">
      <c r="A53" s="11" t="s">
        <v>261</v>
      </c>
      <c r="B53" s="11" t="s">
        <v>262</v>
      </c>
      <c r="C53" s="11" t="s">
        <v>268</v>
      </c>
      <c r="D53" s="12" t="s">
        <v>264</v>
      </c>
      <c r="E53" s="12" t="s">
        <v>269</v>
      </c>
      <c r="F53" s="11" t="s">
        <v>122</v>
      </c>
      <c r="G53" s="13">
        <v>72</v>
      </c>
      <c r="H53" s="14">
        <v>43.2</v>
      </c>
      <c r="I53" s="26"/>
      <c r="J53" s="27"/>
      <c r="K53" s="12"/>
      <c r="L53" s="28"/>
      <c r="M53" s="12"/>
      <c r="N53" s="12"/>
      <c r="O53" s="12"/>
      <c r="P53" s="14">
        <v>70.5</v>
      </c>
      <c r="Q53" s="14">
        <f t="shared" si="2"/>
        <v>28.2</v>
      </c>
      <c r="R53" s="12">
        <f t="shared" si="3"/>
        <v>71.4</v>
      </c>
      <c r="S53" s="14">
        <v>2</v>
      </c>
    </row>
    <row r="54" ht="15" customHeight="1" spans="1:19">
      <c r="A54" s="11" t="s">
        <v>261</v>
      </c>
      <c r="B54" s="11" t="s">
        <v>262</v>
      </c>
      <c r="C54" s="11" t="s">
        <v>270</v>
      </c>
      <c r="D54" s="12" t="s">
        <v>264</v>
      </c>
      <c r="E54" s="12" t="s">
        <v>271</v>
      </c>
      <c r="F54" s="11" t="s">
        <v>122</v>
      </c>
      <c r="G54" s="13">
        <v>65</v>
      </c>
      <c r="H54" s="14">
        <v>42</v>
      </c>
      <c r="I54" s="26"/>
      <c r="J54" s="27">
        <v>1</v>
      </c>
      <c r="K54" s="12"/>
      <c r="L54" s="28">
        <v>4</v>
      </c>
      <c r="M54" s="12"/>
      <c r="N54" s="12"/>
      <c r="O54" s="12"/>
      <c r="P54" s="14">
        <v>67.6</v>
      </c>
      <c r="Q54" s="14">
        <f t="shared" si="2"/>
        <v>27.04</v>
      </c>
      <c r="R54" s="12">
        <f t="shared" si="3"/>
        <v>69.04</v>
      </c>
      <c r="S54" s="14">
        <v>3</v>
      </c>
    </row>
    <row r="55" ht="15" customHeight="1" spans="1:19">
      <c r="A55" s="11" t="s">
        <v>272</v>
      </c>
      <c r="B55" s="11" t="s">
        <v>184</v>
      </c>
      <c r="C55" s="11" t="s">
        <v>273</v>
      </c>
      <c r="D55" s="12" t="s">
        <v>274</v>
      </c>
      <c r="E55" s="12" t="s">
        <v>275</v>
      </c>
      <c r="F55" s="11" t="s">
        <v>122</v>
      </c>
      <c r="G55" s="13">
        <v>68</v>
      </c>
      <c r="H55" s="14">
        <v>40.8</v>
      </c>
      <c r="I55" s="26"/>
      <c r="J55" s="27"/>
      <c r="K55" s="12"/>
      <c r="L55" s="28"/>
      <c r="M55" s="12"/>
      <c r="N55" s="12"/>
      <c r="O55" s="12"/>
      <c r="P55" s="14">
        <v>70.2</v>
      </c>
      <c r="Q55" s="14">
        <f t="shared" si="2"/>
        <v>28.08</v>
      </c>
      <c r="R55" s="12">
        <f t="shared" si="3"/>
        <v>68.88</v>
      </c>
      <c r="S55" s="14">
        <v>1</v>
      </c>
    </row>
    <row r="56" ht="15" customHeight="1" spans="1:19">
      <c r="A56" s="11" t="s">
        <v>272</v>
      </c>
      <c r="B56" s="11" t="s">
        <v>184</v>
      </c>
      <c r="C56" s="11" t="s">
        <v>276</v>
      </c>
      <c r="D56" s="12" t="s">
        <v>274</v>
      </c>
      <c r="E56" s="12" t="s">
        <v>277</v>
      </c>
      <c r="F56" s="11" t="s">
        <v>122</v>
      </c>
      <c r="G56" s="13">
        <v>62</v>
      </c>
      <c r="H56" s="14">
        <v>37.8</v>
      </c>
      <c r="I56" s="26"/>
      <c r="J56" s="27">
        <v>1</v>
      </c>
      <c r="K56" s="12"/>
      <c r="L56" s="28"/>
      <c r="M56" s="12"/>
      <c r="N56" s="12"/>
      <c r="O56" s="12"/>
      <c r="P56" s="14">
        <v>73.5</v>
      </c>
      <c r="Q56" s="14">
        <f t="shared" si="2"/>
        <v>29.4</v>
      </c>
      <c r="R56" s="12">
        <f t="shared" si="3"/>
        <v>67.2</v>
      </c>
      <c r="S56" s="14">
        <v>2</v>
      </c>
    </row>
    <row r="57" ht="15" customHeight="1" spans="1:19">
      <c r="A57" s="11" t="s">
        <v>278</v>
      </c>
      <c r="B57" s="11" t="s">
        <v>170</v>
      </c>
      <c r="C57" s="11" t="s">
        <v>279</v>
      </c>
      <c r="D57" s="12" t="s">
        <v>280</v>
      </c>
      <c r="E57" s="12" t="s">
        <v>281</v>
      </c>
      <c r="F57" s="11" t="s">
        <v>122</v>
      </c>
      <c r="G57" s="13">
        <v>67</v>
      </c>
      <c r="H57" s="14">
        <v>40.2</v>
      </c>
      <c r="I57" s="26"/>
      <c r="J57" s="27"/>
      <c r="K57" s="12"/>
      <c r="L57" s="28"/>
      <c r="M57" s="12"/>
      <c r="N57" s="12"/>
      <c r="O57" s="12"/>
      <c r="P57" s="14">
        <v>70</v>
      </c>
      <c r="Q57" s="14">
        <f t="shared" si="2"/>
        <v>28</v>
      </c>
      <c r="R57" s="12">
        <f t="shared" si="3"/>
        <v>68.2</v>
      </c>
      <c r="S57" s="14">
        <v>1</v>
      </c>
    </row>
    <row r="58" ht="15" customHeight="1" spans="1:19">
      <c r="A58" s="11" t="s">
        <v>278</v>
      </c>
      <c r="B58" s="11" t="s">
        <v>170</v>
      </c>
      <c r="C58" s="11" t="s">
        <v>282</v>
      </c>
      <c r="D58" s="12" t="s">
        <v>280</v>
      </c>
      <c r="E58" s="12" t="s">
        <v>283</v>
      </c>
      <c r="F58" s="11" t="s">
        <v>122</v>
      </c>
      <c r="G58" s="13">
        <v>64</v>
      </c>
      <c r="H58" s="14">
        <v>39</v>
      </c>
      <c r="I58" s="26"/>
      <c r="J58" s="27">
        <v>1</v>
      </c>
      <c r="K58" s="12"/>
      <c r="L58" s="28"/>
      <c r="M58" s="12"/>
      <c r="N58" s="12"/>
      <c r="O58" s="12"/>
      <c r="P58" s="14">
        <v>69.1</v>
      </c>
      <c r="Q58" s="14">
        <f t="shared" si="2"/>
        <v>27.64</v>
      </c>
      <c r="R58" s="12">
        <f t="shared" si="3"/>
        <v>66.64</v>
      </c>
      <c r="S58" s="14">
        <v>2</v>
      </c>
    </row>
    <row r="59" ht="15" customHeight="1" spans="1:19">
      <c r="A59" s="11" t="s">
        <v>284</v>
      </c>
      <c r="B59" s="11" t="s">
        <v>184</v>
      </c>
      <c r="C59" s="11" t="s">
        <v>285</v>
      </c>
      <c r="D59" s="12" t="s">
        <v>286</v>
      </c>
      <c r="E59" s="12" t="s">
        <v>287</v>
      </c>
      <c r="F59" s="11" t="s">
        <v>122</v>
      </c>
      <c r="G59" s="13">
        <v>72</v>
      </c>
      <c r="H59" s="14">
        <v>43.2</v>
      </c>
      <c r="I59" s="26"/>
      <c r="J59" s="27"/>
      <c r="K59" s="12"/>
      <c r="L59" s="28"/>
      <c r="M59" s="12"/>
      <c r="N59" s="12"/>
      <c r="O59" s="12"/>
      <c r="P59" s="14">
        <v>76.9</v>
      </c>
      <c r="Q59" s="14">
        <f t="shared" si="2"/>
        <v>30.76</v>
      </c>
      <c r="R59" s="12">
        <f t="shared" si="3"/>
        <v>73.96</v>
      </c>
      <c r="S59" s="14">
        <v>1</v>
      </c>
    </row>
    <row r="60" ht="15" customHeight="1" spans="1:19">
      <c r="A60" s="11" t="s">
        <v>284</v>
      </c>
      <c r="B60" s="11" t="s">
        <v>184</v>
      </c>
      <c r="C60" s="11" t="s">
        <v>288</v>
      </c>
      <c r="D60" s="12" t="s">
        <v>286</v>
      </c>
      <c r="E60" s="12" t="s">
        <v>289</v>
      </c>
      <c r="F60" s="11" t="s">
        <v>122</v>
      </c>
      <c r="G60" s="13">
        <v>64</v>
      </c>
      <c r="H60" s="14">
        <v>39</v>
      </c>
      <c r="I60" s="26"/>
      <c r="J60" s="27">
        <v>1</v>
      </c>
      <c r="K60" s="12"/>
      <c r="L60" s="28"/>
      <c r="M60" s="12"/>
      <c r="N60" s="12"/>
      <c r="O60" s="12"/>
      <c r="P60" s="14">
        <v>71.1</v>
      </c>
      <c r="Q60" s="14">
        <f t="shared" si="2"/>
        <v>28.44</v>
      </c>
      <c r="R60" s="12">
        <f t="shared" si="3"/>
        <v>67.44</v>
      </c>
      <c r="S60" s="14">
        <v>2</v>
      </c>
    </row>
    <row r="61" ht="15" customHeight="1" spans="1:19">
      <c r="A61" s="11" t="s">
        <v>290</v>
      </c>
      <c r="B61" s="11" t="s">
        <v>184</v>
      </c>
      <c r="C61" s="11" t="s">
        <v>291</v>
      </c>
      <c r="D61" s="12" t="s">
        <v>292</v>
      </c>
      <c r="E61" s="12" t="s">
        <v>293</v>
      </c>
      <c r="F61" s="11" t="s">
        <v>122</v>
      </c>
      <c r="G61" s="13">
        <v>68</v>
      </c>
      <c r="H61" s="14">
        <v>40.8</v>
      </c>
      <c r="I61" s="26"/>
      <c r="J61" s="27"/>
      <c r="K61" s="12"/>
      <c r="L61" s="28"/>
      <c r="M61" s="12"/>
      <c r="N61" s="12"/>
      <c r="O61" s="12"/>
      <c r="P61" s="14">
        <v>73.9</v>
      </c>
      <c r="Q61" s="14">
        <f t="shared" si="2"/>
        <v>29.56</v>
      </c>
      <c r="R61" s="12">
        <f t="shared" si="3"/>
        <v>70.36</v>
      </c>
      <c r="S61" s="14">
        <v>1</v>
      </c>
    </row>
    <row r="62" ht="15" customHeight="1" spans="1:19">
      <c r="A62" s="11" t="s">
        <v>290</v>
      </c>
      <c r="B62" s="11" t="s">
        <v>184</v>
      </c>
      <c r="C62" s="11" t="s">
        <v>294</v>
      </c>
      <c r="D62" s="12" t="s">
        <v>292</v>
      </c>
      <c r="E62" s="12" t="s">
        <v>295</v>
      </c>
      <c r="F62" s="11" t="s">
        <v>122</v>
      </c>
      <c r="G62" s="13">
        <v>61</v>
      </c>
      <c r="H62" s="14">
        <v>36.6</v>
      </c>
      <c r="I62" s="26"/>
      <c r="J62" s="27"/>
      <c r="K62" s="12"/>
      <c r="L62" s="28"/>
      <c r="M62" s="12"/>
      <c r="N62" s="12"/>
      <c r="O62" s="12"/>
      <c r="P62" s="14">
        <v>71</v>
      </c>
      <c r="Q62" s="14">
        <f t="shared" si="2"/>
        <v>28.4</v>
      </c>
      <c r="R62" s="12">
        <f t="shared" si="3"/>
        <v>65</v>
      </c>
      <c r="S62" s="14">
        <v>2</v>
      </c>
    </row>
    <row r="63" ht="15" customHeight="1" spans="1:19">
      <c r="A63" s="11" t="s">
        <v>296</v>
      </c>
      <c r="B63" s="11" t="s">
        <v>170</v>
      </c>
      <c r="C63" s="11" t="s">
        <v>297</v>
      </c>
      <c r="D63" s="12" t="s">
        <v>298</v>
      </c>
      <c r="E63" s="12" t="s">
        <v>299</v>
      </c>
      <c r="F63" s="11" t="s">
        <v>122</v>
      </c>
      <c r="G63" s="13">
        <v>62</v>
      </c>
      <c r="H63" s="14">
        <v>37.8</v>
      </c>
      <c r="I63" s="26"/>
      <c r="J63" s="27">
        <v>1</v>
      </c>
      <c r="K63" s="12"/>
      <c r="L63" s="28"/>
      <c r="M63" s="12"/>
      <c r="N63" s="12"/>
      <c r="O63" s="12"/>
      <c r="P63" s="14">
        <v>73.2</v>
      </c>
      <c r="Q63" s="14">
        <f t="shared" si="2"/>
        <v>29.28</v>
      </c>
      <c r="R63" s="12">
        <f t="shared" si="3"/>
        <v>67.08</v>
      </c>
      <c r="S63" s="14">
        <v>1</v>
      </c>
    </row>
    <row r="64" ht="15" customHeight="1" spans="1:19">
      <c r="A64" s="11" t="s">
        <v>296</v>
      </c>
      <c r="B64" s="11" t="s">
        <v>170</v>
      </c>
      <c r="C64" s="11" t="s">
        <v>300</v>
      </c>
      <c r="D64" s="12" t="s">
        <v>298</v>
      </c>
      <c r="E64" s="12" t="s">
        <v>301</v>
      </c>
      <c r="F64" s="11" t="s">
        <v>122</v>
      </c>
      <c r="G64" s="13">
        <v>60</v>
      </c>
      <c r="H64" s="14">
        <v>36</v>
      </c>
      <c r="I64" s="26"/>
      <c r="J64" s="27"/>
      <c r="K64" s="12"/>
      <c r="L64" s="28"/>
      <c r="M64" s="12"/>
      <c r="N64" s="12"/>
      <c r="O64" s="12"/>
      <c r="P64" s="14">
        <v>72.5</v>
      </c>
      <c r="Q64" s="14">
        <f t="shared" si="2"/>
        <v>29</v>
      </c>
      <c r="R64" s="12">
        <f t="shared" si="3"/>
        <v>65</v>
      </c>
      <c r="S64" s="14">
        <v>2</v>
      </c>
    </row>
    <row r="65" ht="15" customHeight="1" spans="1:19">
      <c r="A65" s="11" t="s">
        <v>302</v>
      </c>
      <c r="B65" s="11" t="s">
        <v>303</v>
      </c>
      <c r="C65" s="11" t="s">
        <v>304</v>
      </c>
      <c r="D65" s="12" t="s">
        <v>305</v>
      </c>
      <c r="E65" s="12" t="s">
        <v>306</v>
      </c>
      <c r="F65" s="11" t="s">
        <v>307</v>
      </c>
      <c r="G65" s="13">
        <v>55</v>
      </c>
      <c r="H65" s="14">
        <v>33</v>
      </c>
      <c r="I65" s="26"/>
      <c r="J65" s="27"/>
      <c r="K65" s="12"/>
      <c r="L65" s="28"/>
      <c r="M65" s="12"/>
      <c r="N65" s="12"/>
      <c r="O65" s="12"/>
      <c r="P65" s="14">
        <v>68.2</v>
      </c>
      <c r="Q65" s="14">
        <f t="shared" si="2"/>
        <v>27.28</v>
      </c>
      <c r="R65" s="12">
        <f t="shared" si="3"/>
        <v>60.28</v>
      </c>
      <c r="S65" s="14">
        <v>1</v>
      </c>
    </row>
    <row r="66" ht="15" customHeight="1" spans="1:19">
      <c r="A66" s="11" t="s">
        <v>302</v>
      </c>
      <c r="B66" s="11" t="s">
        <v>303</v>
      </c>
      <c r="C66" s="11" t="s">
        <v>308</v>
      </c>
      <c r="D66" s="12" t="s">
        <v>305</v>
      </c>
      <c r="E66" s="12" t="s">
        <v>309</v>
      </c>
      <c r="F66" s="11" t="s">
        <v>307</v>
      </c>
      <c r="G66" s="13">
        <v>54</v>
      </c>
      <c r="H66" s="14">
        <v>33</v>
      </c>
      <c r="I66" s="26"/>
      <c r="J66" s="27">
        <v>1</v>
      </c>
      <c r="K66" s="12"/>
      <c r="L66" s="28"/>
      <c r="M66" s="12"/>
      <c r="N66" s="12"/>
      <c r="O66" s="12"/>
      <c r="P66" s="14">
        <v>65.4</v>
      </c>
      <c r="Q66" s="14">
        <f t="shared" si="2"/>
        <v>26.16</v>
      </c>
      <c r="R66" s="12">
        <f t="shared" si="3"/>
        <v>59.16</v>
      </c>
      <c r="S66" s="14">
        <v>2</v>
      </c>
    </row>
    <row r="67" ht="15" customHeight="1" spans="1:19">
      <c r="A67" s="11" t="s">
        <v>310</v>
      </c>
      <c r="B67" s="11" t="s">
        <v>311</v>
      </c>
      <c r="C67" s="11" t="s">
        <v>312</v>
      </c>
      <c r="D67" s="12" t="s">
        <v>313</v>
      </c>
      <c r="E67" s="12" t="s">
        <v>314</v>
      </c>
      <c r="F67" s="11" t="s">
        <v>307</v>
      </c>
      <c r="G67" s="13">
        <v>50</v>
      </c>
      <c r="H67" s="14">
        <v>30.6</v>
      </c>
      <c r="I67" s="26"/>
      <c r="J67" s="27">
        <v>1</v>
      </c>
      <c r="K67" s="12"/>
      <c r="L67" s="28"/>
      <c r="M67" s="12"/>
      <c r="N67" s="12"/>
      <c r="O67" s="12"/>
      <c r="P67" s="14">
        <v>72.3</v>
      </c>
      <c r="Q67" s="14">
        <f t="shared" si="2"/>
        <v>28.92</v>
      </c>
      <c r="R67" s="12">
        <f t="shared" si="3"/>
        <v>59.52</v>
      </c>
      <c r="S67" s="14">
        <v>1</v>
      </c>
    </row>
    <row r="68" ht="15" customHeight="1" spans="1:19">
      <c r="A68" s="11" t="s">
        <v>310</v>
      </c>
      <c r="B68" s="11" t="s">
        <v>311</v>
      </c>
      <c r="C68" s="11" t="s">
        <v>315</v>
      </c>
      <c r="D68" s="12" t="s">
        <v>313</v>
      </c>
      <c r="E68" s="12" t="s">
        <v>316</v>
      </c>
      <c r="F68" s="11" t="s">
        <v>307</v>
      </c>
      <c r="G68" s="13">
        <v>51</v>
      </c>
      <c r="H68" s="14">
        <v>31.2</v>
      </c>
      <c r="I68" s="26"/>
      <c r="J68" s="27">
        <v>1</v>
      </c>
      <c r="K68" s="12"/>
      <c r="L68" s="28"/>
      <c r="M68" s="12"/>
      <c r="N68" s="12"/>
      <c r="O68" s="12"/>
      <c r="P68" s="14">
        <v>65.4</v>
      </c>
      <c r="Q68" s="14">
        <f t="shared" si="2"/>
        <v>26.16</v>
      </c>
      <c r="R68" s="12">
        <f t="shared" si="3"/>
        <v>57.36</v>
      </c>
      <c r="S68" s="14">
        <v>2</v>
      </c>
    </row>
    <row r="69" ht="15" customHeight="1" spans="1:19">
      <c r="A69" s="11" t="s">
        <v>317</v>
      </c>
      <c r="B69" s="11" t="s">
        <v>318</v>
      </c>
      <c r="C69" s="11" t="s">
        <v>319</v>
      </c>
      <c r="D69" s="12" t="s">
        <v>320</v>
      </c>
      <c r="E69" s="12" t="s">
        <v>321</v>
      </c>
      <c r="F69" s="11" t="s">
        <v>307</v>
      </c>
      <c r="G69" s="13">
        <v>57</v>
      </c>
      <c r="H69" s="14">
        <v>34.2</v>
      </c>
      <c r="I69" s="26"/>
      <c r="J69" s="27"/>
      <c r="K69" s="12"/>
      <c r="L69" s="28"/>
      <c r="M69" s="12"/>
      <c r="N69" s="12"/>
      <c r="O69" s="12"/>
      <c r="P69" s="14">
        <v>69.3</v>
      </c>
      <c r="Q69" s="14">
        <f t="shared" si="2"/>
        <v>27.72</v>
      </c>
      <c r="R69" s="12">
        <f t="shared" si="3"/>
        <v>61.92</v>
      </c>
      <c r="S69" s="14">
        <v>1</v>
      </c>
    </row>
    <row r="70" s="1" customFormat="1" ht="15" customHeight="1" spans="1:19">
      <c r="A70" s="11" t="s">
        <v>317</v>
      </c>
      <c r="B70" s="11" t="s">
        <v>318</v>
      </c>
      <c r="C70" s="11" t="s">
        <v>322</v>
      </c>
      <c r="D70" s="12" t="s">
        <v>320</v>
      </c>
      <c r="E70" s="12" t="s">
        <v>323</v>
      </c>
      <c r="F70" s="11" t="s">
        <v>307</v>
      </c>
      <c r="G70" s="13">
        <v>59</v>
      </c>
      <c r="H70" s="14">
        <v>35.4</v>
      </c>
      <c r="I70" s="26"/>
      <c r="J70" s="27"/>
      <c r="K70" s="12"/>
      <c r="L70" s="28"/>
      <c r="M70" s="12"/>
      <c r="N70" s="12"/>
      <c r="O70" s="12"/>
      <c r="P70" s="14">
        <v>64</v>
      </c>
      <c r="Q70" s="14">
        <f t="shared" si="2"/>
        <v>25.6</v>
      </c>
      <c r="R70" s="12">
        <f t="shared" si="3"/>
        <v>61</v>
      </c>
      <c r="S70" s="14">
        <v>2</v>
      </c>
    </row>
    <row r="71" s="1" customFormat="1" ht="15" customHeight="1" spans="1:19">
      <c r="A71" s="11" t="s">
        <v>324</v>
      </c>
      <c r="B71" s="11" t="s">
        <v>325</v>
      </c>
      <c r="C71" s="11" t="s">
        <v>326</v>
      </c>
      <c r="D71" s="12" t="s">
        <v>327</v>
      </c>
      <c r="E71" s="12" t="s">
        <v>328</v>
      </c>
      <c r="F71" s="11" t="s">
        <v>307</v>
      </c>
      <c r="G71" s="13">
        <v>54</v>
      </c>
      <c r="H71" s="14">
        <v>32.4</v>
      </c>
      <c r="I71" s="26"/>
      <c r="J71" s="27"/>
      <c r="K71" s="12"/>
      <c r="L71" s="28"/>
      <c r="M71" s="12"/>
      <c r="N71" s="12"/>
      <c r="O71" s="12"/>
      <c r="P71" s="14">
        <v>73.2</v>
      </c>
      <c r="Q71" s="14">
        <f t="shared" si="2"/>
        <v>29.28</v>
      </c>
      <c r="R71" s="12">
        <f t="shared" si="3"/>
        <v>61.68</v>
      </c>
      <c r="S71" s="14">
        <v>1</v>
      </c>
    </row>
    <row r="72" s="1" customFormat="1" ht="15" customHeight="1" spans="1:19">
      <c r="A72" s="11" t="s">
        <v>324</v>
      </c>
      <c r="B72" s="11" t="s">
        <v>325</v>
      </c>
      <c r="C72" s="11" t="s">
        <v>329</v>
      </c>
      <c r="D72" s="12" t="s">
        <v>327</v>
      </c>
      <c r="E72" s="12" t="s">
        <v>330</v>
      </c>
      <c r="F72" s="11" t="s">
        <v>307</v>
      </c>
      <c r="G72" s="13">
        <v>52</v>
      </c>
      <c r="H72" s="14">
        <v>31.8</v>
      </c>
      <c r="I72" s="26"/>
      <c r="J72" s="27">
        <v>1</v>
      </c>
      <c r="K72" s="12"/>
      <c r="L72" s="28"/>
      <c r="M72" s="12"/>
      <c r="N72" s="12"/>
      <c r="O72" s="12"/>
      <c r="P72" s="14">
        <v>70</v>
      </c>
      <c r="Q72" s="14">
        <f t="shared" si="2"/>
        <v>28</v>
      </c>
      <c r="R72" s="12">
        <f t="shared" si="3"/>
        <v>59.8</v>
      </c>
      <c r="S72" s="14">
        <v>2</v>
      </c>
    </row>
  </sheetData>
  <sortState ref="A72:W73">
    <sortCondition ref="R72:R73" descending="1"/>
  </sortState>
  <mergeCells count="13">
    <mergeCell ref="A1:S1"/>
    <mergeCell ref="G2:H2"/>
    <mergeCell ref="J2:O2"/>
    <mergeCell ref="P2:Q2"/>
    <mergeCell ref="A2:A3"/>
    <mergeCell ref="B2:B3"/>
    <mergeCell ref="C2:C3"/>
    <mergeCell ref="D2:D3"/>
    <mergeCell ref="E2:E3"/>
    <mergeCell ref="F2:F3"/>
    <mergeCell ref="I2:I3"/>
    <mergeCell ref="R2:R3"/>
    <mergeCell ref="S2:S3"/>
  </mergeCells>
  <pageMargins left="0.751388888888889" right="0.751388888888889" top="1" bottom="1" header="0.5" footer="0.5"/>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教育类排名</vt:lpstr>
      <vt:lpstr>综合类排名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代碧容</dc:creator>
  <cp:lastModifiedBy>Administrator</cp:lastModifiedBy>
  <dcterms:created xsi:type="dcterms:W3CDTF">2020-06-18T08:22:00Z</dcterms:created>
  <dcterms:modified xsi:type="dcterms:W3CDTF">2020-08-29T14:27:29Z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