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<sst xmlns="http://schemas.openxmlformats.org/spreadsheetml/2006/main" count="371" uniqueCount="272">
  <si>
    <t>准考证号</t>
  </si>
  <si>
    <t>姓名</t>
  </si>
  <si>
    <t>报考学科</t>
  </si>
  <si>
    <t>名次</t>
  </si>
  <si>
    <t>备注</t>
  </si>
  <si>
    <t>学前教育</t>
  </si>
  <si>
    <t>01011801</t>
  </si>
  <si>
    <t>高戴熙</t>
  </si>
  <si>
    <t>01011529</t>
  </si>
  <si>
    <t>01011018</t>
  </si>
  <si>
    <t>田雪</t>
  </si>
  <si>
    <t>李依丹</t>
  </si>
  <si>
    <t>01011115</t>
  </si>
  <si>
    <t>小学语文</t>
  </si>
  <si>
    <t>初中语文</t>
  </si>
  <si>
    <t>初中语文</t>
  </si>
  <si>
    <t>小学数学</t>
  </si>
  <si>
    <t>初中数学</t>
  </si>
  <si>
    <t>小学英语</t>
  </si>
  <si>
    <t>初中英语</t>
  </si>
  <si>
    <t>初中音乐</t>
  </si>
  <si>
    <t>小学音乐</t>
  </si>
  <si>
    <t>小学体育</t>
  </si>
  <si>
    <t>小学美术</t>
  </si>
  <si>
    <t>初中物理</t>
  </si>
  <si>
    <t>初中历史</t>
  </si>
  <si>
    <t>昌黎县2020年公开招聘编外教师拟聘用人员名单</t>
  </si>
  <si>
    <t>序号</t>
  </si>
  <si>
    <t>笔试分</t>
  </si>
  <si>
    <t>面试分</t>
  </si>
  <si>
    <t>总成绩</t>
  </si>
  <si>
    <t>01010829</t>
  </si>
  <si>
    <t>田钰可</t>
  </si>
  <si>
    <t>01011518</t>
  </si>
  <si>
    <t>李紫晴</t>
  </si>
  <si>
    <t>01011526</t>
  </si>
  <si>
    <t>刘意</t>
  </si>
  <si>
    <t>01010118</t>
  </si>
  <si>
    <t>李婧萁</t>
  </si>
  <si>
    <t>01010525</t>
  </si>
  <si>
    <t>孙颖</t>
  </si>
  <si>
    <t>薛健欣</t>
  </si>
  <si>
    <t>01010815</t>
  </si>
  <si>
    <t>潘瑶</t>
  </si>
  <si>
    <t>01011127</t>
  </si>
  <si>
    <t>梁云畅</t>
  </si>
  <si>
    <t>01012110</t>
  </si>
  <si>
    <t>朱晔</t>
  </si>
  <si>
    <t>01012301</t>
  </si>
  <si>
    <t>陈歌</t>
  </si>
  <si>
    <t>01010914</t>
  </si>
  <si>
    <t>周悦</t>
  </si>
  <si>
    <t>01011407</t>
  </si>
  <si>
    <t>肖郁馨</t>
  </si>
  <si>
    <t>01010408</t>
  </si>
  <si>
    <t>张玉洁</t>
  </si>
  <si>
    <t>毕颖</t>
  </si>
  <si>
    <t>01012426</t>
  </si>
  <si>
    <t>李司琪</t>
  </si>
  <si>
    <t>01012406</t>
  </si>
  <si>
    <t>金鑫</t>
  </si>
  <si>
    <t>01011816</t>
  </si>
  <si>
    <r>
      <t>贲宇</t>
    </r>
    <r>
      <rPr>
        <sz val="14"/>
        <rFont val="宋体"/>
        <family val="0"/>
      </rPr>
      <t>姮</t>
    </r>
  </si>
  <si>
    <t>01010704</t>
  </si>
  <si>
    <t>刘美莲</t>
  </si>
  <si>
    <t>01010723</t>
  </si>
  <si>
    <t>刘春</t>
  </si>
  <si>
    <t>01011421</t>
  </si>
  <si>
    <t>肖玉玲</t>
  </si>
  <si>
    <t>01010203</t>
  </si>
  <si>
    <t>袁小文</t>
  </si>
  <si>
    <t>01011013</t>
  </si>
  <si>
    <t>01011212</t>
  </si>
  <si>
    <t>王欣萍</t>
  </si>
  <si>
    <t>01011724</t>
  </si>
  <si>
    <t>陈美希</t>
  </si>
  <si>
    <t>01010628</t>
  </si>
  <si>
    <t>高可心</t>
  </si>
  <si>
    <t>01010221</t>
  </si>
  <si>
    <t>张雨</t>
  </si>
  <si>
    <t>01012428</t>
  </si>
  <si>
    <t>刘宇明</t>
  </si>
  <si>
    <t>01011814</t>
  </si>
  <si>
    <t>杨帆</t>
  </si>
  <si>
    <t>01012102</t>
  </si>
  <si>
    <t>张楠</t>
  </si>
  <si>
    <t>陈美君</t>
  </si>
  <si>
    <t>陈文杰</t>
  </si>
  <si>
    <t>01011308</t>
  </si>
  <si>
    <t>盛雪娇</t>
  </si>
  <si>
    <t>01010730</t>
  </si>
  <si>
    <t>隋春蕊</t>
  </si>
  <si>
    <t>01012203</t>
  </si>
  <si>
    <t>01011525</t>
  </si>
  <si>
    <t>王赛男</t>
  </si>
  <si>
    <t>01012106</t>
  </si>
  <si>
    <t>马梦娇</t>
  </si>
  <si>
    <t>01011919</t>
  </si>
  <si>
    <t>闫炜光</t>
  </si>
  <si>
    <t>01011302</t>
  </si>
  <si>
    <t>王丹</t>
  </si>
  <si>
    <t>01011708</t>
  </si>
  <si>
    <t>孙妍卉</t>
  </si>
  <si>
    <t>01010719</t>
  </si>
  <si>
    <t>秦静</t>
  </si>
  <si>
    <t>01012418</t>
  </si>
  <si>
    <t>张盼云</t>
  </si>
  <si>
    <t>01011908</t>
  </si>
  <si>
    <t>孔令艾</t>
  </si>
  <si>
    <t>01011510</t>
  </si>
  <si>
    <t>季金雨</t>
  </si>
  <si>
    <t>01011523</t>
  </si>
  <si>
    <t>刘精</t>
  </si>
  <si>
    <t>01010707</t>
  </si>
  <si>
    <t>贾悦</t>
  </si>
  <si>
    <t>01012130</t>
  </si>
  <si>
    <t>刘亚红</t>
  </si>
  <si>
    <t>01010316</t>
  </si>
  <si>
    <t>夏晴</t>
  </si>
  <si>
    <t>01012114</t>
  </si>
  <si>
    <t>鹿静</t>
  </si>
  <si>
    <t>01012401</t>
  </si>
  <si>
    <t>赵博春</t>
  </si>
  <si>
    <t>01010619</t>
  </si>
  <si>
    <t>王美玲</t>
  </si>
  <si>
    <t>01012329</t>
  </si>
  <si>
    <t>刘佳运</t>
  </si>
  <si>
    <t>01010319</t>
  </si>
  <si>
    <t>于水莲</t>
  </si>
  <si>
    <t>01011808</t>
  </si>
  <si>
    <t>徐文凤</t>
  </si>
  <si>
    <t>01011811</t>
  </si>
  <si>
    <t>乔震</t>
  </si>
  <si>
    <t>01010805</t>
  </si>
  <si>
    <t>李海燕</t>
  </si>
  <si>
    <t>01010518</t>
  </si>
  <si>
    <t>陆晶晶</t>
  </si>
  <si>
    <t>01011817</t>
  </si>
  <si>
    <t>何香</t>
  </si>
  <si>
    <t>01011024</t>
  </si>
  <si>
    <t>田一笑</t>
  </si>
  <si>
    <t>02012610</t>
  </si>
  <si>
    <t>张琦</t>
  </si>
  <si>
    <t>02014218</t>
  </si>
  <si>
    <r>
      <t>张</t>
    </r>
    <r>
      <rPr>
        <sz val="14"/>
        <rFont val="宋体"/>
        <family val="0"/>
      </rPr>
      <t>玥</t>
    </r>
  </si>
  <si>
    <t>02013320</t>
  </si>
  <si>
    <t>金伟琬</t>
  </si>
  <si>
    <t>02013508</t>
  </si>
  <si>
    <t>鲁颖</t>
  </si>
  <si>
    <t>02012812</t>
  </si>
  <si>
    <t>马子惠</t>
  </si>
  <si>
    <t>02014207</t>
  </si>
  <si>
    <t>杨佳欣</t>
  </si>
  <si>
    <t>02013108</t>
  </si>
  <si>
    <t>郭悦</t>
  </si>
  <si>
    <t>02012625</t>
  </si>
  <si>
    <t>赵敬梅</t>
  </si>
  <si>
    <t>02013607</t>
  </si>
  <si>
    <t>曾丹晖</t>
  </si>
  <si>
    <t>02013403</t>
  </si>
  <si>
    <t>秦欣悦</t>
  </si>
  <si>
    <t>03014311</t>
  </si>
  <si>
    <t>田梦茹</t>
  </si>
  <si>
    <t>03014326</t>
  </si>
  <si>
    <t>付文瑜</t>
  </si>
  <si>
    <t>03014306</t>
  </si>
  <si>
    <t>赵娜</t>
  </si>
  <si>
    <t>03024627</t>
  </si>
  <si>
    <t>魏芷晴</t>
  </si>
  <si>
    <t>03024526</t>
  </si>
  <si>
    <t>薛金秋</t>
  </si>
  <si>
    <t>03024603</t>
  </si>
  <si>
    <t>柯骅洋</t>
  </si>
  <si>
    <t>02025024</t>
  </si>
  <si>
    <t>俞旭升</t>
  </si>
  <si>
    <t>02025207</t>
  </si>
  <si>
    <t>孙佳昆</t>
  </si>
  <si>
    <t>02025411</t>
  </si>
  <si>
    <t>韦乐函</t>
  </si>
  <si>
    <t>02025229</t>
  </si>
  <si>
    <t>王倩</t>
  </si>
  <si>
    <t>02024919</t>
  </si>
  <si>
    <t>孙雨暄</t>
  </si>
  <si>
    <t>02025126</t>
  </si>
  <si>
    <t>张媛媛</t>
  </si>
  <si>
    <t>02024822</t>
  </si>
  <si>
    <t>王鸽</t>
  </si>
  <si>
    <t>02025304</t>
  </si>
  <si>
    <t>敬卫媛</t>
  </si>
  <si>
    <t>02025203</t>
  </si>
  <si>
    <t>韩娜</t>
  </si>
  <si>
    <t>02025113</t>
  </si>
  <si>
    <t>陶俊辰</t>
  </si>
  <si>
    <t>小学数学</t>
  </si>
  <si>
    <t>03055507</t>
  </si>
  <si>
    <t>沈丽</t>
  </si>
  <si>
    <t>初中化学</t>
  </si>
  <si>
    <t>03055515</t>
  </si>
  <si>
    <t>韩丽美</t>
  </si>
  <si>
    <t>03055524</t>
  </si>
  <si>
    <t>焦艳彬</t>
  </si>
  <si>
    <t>02036014</t>
  </si>
  <si>
    <t>牛欣宇</t>
  </si>
  <si>
    <t>02035607</t>
  </si>
  <si>
    <t>董玥</t>
  </si>
  <si>
    <t>02035629</t>
  </si>
  <si>
    <t>王艺凡</t>
  </si>
  <si>
    <t>02036019</t>
  </si>
  <si>
    <t>边悦</t>
  </si>
  <si>
    <t>小学英语</t>
  </si>
  <si>
    <t>02036120</t>
  </si>
  <si>
    <t>袁溪</t>
  </si>
  <si>
    <t>02036011</t>
  </si>
  <si>
    <t>邬冰</t>
  </si>
  <si>
    <t>03036216</t>
  </si>
  <si>
    <t>谷艳歌</t>
  </si>
  <si>
    <t>03036405</t>
  </si>
  <si>
    <t>张莹洁</t>
  </si>
  <si>
    <t>03036309</t>
  </si>
  <si>
    <t>李宁</t>
  </si>
  <si>
    <t>初中英语</t>
  </si>
  <si>
    <t>02106428</t>
  </si>
  <si>
    <t>蒋涛</t>
  </si>
  <si>
    <t>小学信息</t>
  </si>
  <si>
    <t>02106417</t>
  </si>
  <si>
    <t>张继正</t>
  </si>
  <si>
    <t>02106512</t>
  </si>
  <si>
    <t>赵秋亭</t>
  </si>
  <si>
    <t>02097409</t>
  </si>
  <si>
    <t>韩璞</t>
  </si>
  <si>
    <t>02096814</t>
  </si>
  <si>
    <t>李思潼</t>
  </si>
  <si>
    <t>02096730</t>
  </si>
  <si>
    <t>张欣</t>
  </si>
  <si>
    <t>04017720</t>
  </si>
  <si>
    <t>王瑶</t>
  </si>
  <si>
    <t>特教</t>
  </si>
  <si>
    <t>04017721</t>
  </si>
  <si>
    <t>王畅</t>
  </si>
  <si>
    <t>特教</t>
  </si>
  <si>
    <t>02088402</t>
  </si>
  <si>
    <t>曹旭磊</t>
  </si>
  <si>
    <t>02088413</t>
  </si>
  <si>
    <t>贲健</t>
  </si>
  <si>
    <t>02088223</t>
  </si>
  <si>
    <t>闫梦超</t>
  </si>
  <si>
    <t>02088125</t>
  </si>
  <si>
    <t>柴梓喻</t>
  </si>
  <si>
    <t>02088427</t>
  </si>
  <si>
    <t>唐立静</t>
  </si>
  <si>
    <t>03048617</t>
  </si>
  <si>
    <t>鲁梦梦</t>
  </si>
  <si>
    <t>03048614</t>
  </si>
  <si>
    <t>鲁鑫</t>
  </si>
  <si>
    <t>03048613</t>
  </si>
  <si>
    <t>徐傲为</t>
  </si>
  <si>
    <t>03048628</t>
  </si>
  <si>
    <t>张萌</t>
  </si>
  <si>
    <t>02078821</t>
  </si>
  <si>
    <t>史会明</t>
  </si>
  <si>
    <t>02078710</t>
  </si>
  <si>
    <t>孙悦</t>
  </si>
  <si>
    <t>02078910</t>
  </si>
  <si>
    <t>韩晨光</t>
  </si>
  <si>
    <t>03078924</t>
  </si>
  <si>
    <t>王誉颖</t>
  </si>
  <si>
    <t>03069019</t>
  </si>
  <si>
    <t>李继越</t>
  </si>
  <si>
    <t>03069004</t>
  </si>
  <si>
    <t>03069012</t>
  </si>
  <si>
    <t>王馨瑶</t>
  </si>
  <si>
    <t>附件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</si>
</sst>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4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 quotePrefix="1">
      <alignment horizontal="center" vertical="center" shrinkToFit="1"/>
    </xf>
    <xf numFmtId="0" fontId="5" fillId="0" borderId="10" xfId="0" applyNumberFormat="1" applyFont="1" applyBorder="1" applyAlignment="1" quotePrefix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7" fontId="5" fillId="0" borderId="10" xfId="0" applyNumberFormat="1" applyFont="1" applyFill="1" applyBorder="1" applyAlignment="1" applyProtection="1">
      <alignment horizontal="center" vertical="center" shrinkToFit="1"/>
      <protection/>
    </xf>
    <xf numFmtId="176" fontId="5" fillId="0" borderId="10" xfId="0" applyNumberFormat="1" applyFont="1" applyFill="1" applyBorder="1" applyAlignment="1" applyProtection="1">
      <alignment horizontal="center" vertical="center" shrinkToFit="1"/>
      <protection/>
    </xf>
    <xf numFmtId="177" fontId="5" fillId="0" borderId="10" xfId="0" applyNumberFormat="1" applyFont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177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10" xfId="45" applyFont="1" applyFill="1" applyBorder="1" applyAlignment="1" applyProtection="1">
      <alignment horizontal="center" vertical="center" shrinkToFit="1"/>
      <protection/>
    </xf>
    <xf numFmtId="177" fontId="5" fillId="0" borderId="10" xfId="45" applyNumberFormat="1" applyFont="1" applyFill="1" applyBorder="1" applyAlignment="1" applyProtection="1">
      <alignment horizontal="center" vertical="center" shrinkToFit="1"/>
      <protection/>
    </xf>
    <xf numFmtId="176" fontId="5" fillId="0" borderId="10" xfId="45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Fill="1" applyBorder="1" applyAlignment="1" applyProtection="1">
      <alignment horizontal="center" vertical="center" shrinkToFit="1"/>
      <protection/>
    </xf>
    <xf numFmtId="0" fontId="5" fillId="0" borderId="10" xfId="43" applyFont="1" applyFill="1" applyBorder="1" applyAlignment="1" applyProtection="1">
      <alignment horizontal="center" vertical="center" shrinkToFit="1"/>
      <protection/>
    </xf>
    <xf numFmtId="0" fontId="5" fillId="0" borderId="10" xfId="42" applyFont="1" applyFill="1" applyBorder="1" applyAlignment="1" applyProtection="1">
      <alignment horizontal="center" vertical="center" shrinkToFit="1"/>
      <protection/>
    </xf>
    <xf numFmtId="0" fontId="5" fillId="0" borderId="10" xfId="45" applyFont="1" applyBorder="1" applyAlignment="1">
      <alignment horizontal="center" vertical="center" shrinkToFit="1"/>
      <protection/>
    </xf>
    <xf numFmtId="0" fontId="5" fillId="0" borderId="10" xfId="44" applyFont="1" applyBorder="1" applyAlignment="1">
      <alignment horizontal="center" vertical="center" shrinkToFit="1"/>
      <protection/>
    </xf>
    <xf numFmtId="0" fontId="5" fillId="0" borderId="10" xfId="41" applyFont="1" applyBorder="1" applyAlignment="1">
      <alignment horizontal="center" vertical="center" shrinkToFit="1"/>
      <protection/>
    </xf>
    <xf numFmtId="0" fontId="5" fillId="0" borderId="10" xfId="44" applyFont="1" applyFill="1" applyBorder="1" applyAlignment="1" applyProtection="1">
      <alignment horizontal="center" vertical="center" shrinkToFit="1"/>
      <protection/>
    </xf>
    <xf numFmtId="0" fontId="5" fillId="0" borderId="10" xfId="44" applyFont="1" applyBorder="1" applyAlignment="1" quotePrefix="1">
      <alignment horizontal="center" vertical="center" shrinkToFit="1"/>
      <protection/>
    </xf>
    <xf numFmtId="177" fontId="5" fillId="0" borderId="10" xfId="42" applyNumberFormat="1" applyFont="1" applyFill="1" applyBorder="1" applyAlignment="1" applyProtection="1">
      <alignment horizontal="center" vertical="center" shrinkToFit="1"/>
      <protection/>
    </xf>
    <xf numFmtId="176" fontId="5" fillId="0" borderId="10" xfId="42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3" xfId="42"/>
    <cellStyle name="常规 18" xfId="43"/>
    <cellStyle name="常规 2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20&#38754;&#35797;&#32479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人"/>
      <sheetName val="7人"/>
      <sheetName val="学前总表"/>
      <sheetName val="学前说课"/>
      <sheetName val="学前绘画"/>
      <sheetName val="学前测试"/>
      <sheetName val="初语"/>
      <sheetName val="小语"/>
      <sheetName val="初数"/>
      <sheetName val="小数"/>
      <sheetName val="小英"/>
      <sheetName val="初英"/>
      <sheetName val="小音"/>
      <sheetName val="初音"/>
      <sheetName val="美术总表"/>
      <sheetName val="美术说课"/>
      <sheetName val="美术绘画"/>
      <sheetName val="体总"/>
      <sheetName val="体说"/>
      <sheetName val="体加"/>
      <sheetName val="历史"/>
      <sheetName val="小信"/>
      <sheetName val="特教"/>
      <sheetName val="物理"/>
      <sheetName val="化学"/>
      <sheetName val="缺考"/>
    </sheetNames>
    <sheetDataSet>
      <sheetData sheetId="14">
        <row r="4">
          <cell r="B4" t="str">
            <v>02097409</v>
          </cell>
          <cell r="C4">
            <v>64.16666666666667</v>
          </cell>
          <cell r="D4">
            <v>23.166666666666668</v>
          </cell>
          <cell r="E4">
            <v>87.33333333333334</v>
          </cell>
        </row>
        <row r="5">
          <cell r="B5" t="str">
            <v>02096730</v>
          </cell>
          <cell r="C5">
            <v>60.333333333333336</v>
          </cell>
          <cell r="D5">
            <v>27.166666666666668</v>
          </cell>
          <cell r="E5">
            <v>87.5</v>
          </cell>
        </row>
        <row r="6">
          <cell r="B6" t="str">
            <v>02096814</v>
          </cell>
          <cell r="C6">
            <v>66.33333333333333</v>
          </cell>
          <cell r="D6">
            <v>23.266666666666666</v>
          </cell>
          <cell r="E6">
            <v>89.6</v>
          </cell>
        </row>
        <row r="7">
          <cell r="B7" t="str">
            <v>02097713</v>
          </cell>
          <cell r="C7">
            <v>59</v>
          </cell>
          <cell r="D7">
            <v>25.066666666666666</v>
          </cell>
          <cell r="E7">
            <v>84.06666666666666</v>
          </cell>
        </row>
        <row r="8">
          <cell r="B8" t="str">
            <v>02097426</v>
          </cell>
          <cell r="C8">
            <v>55.166666666666664</v>
          </cell>
          <cell r="D8">
            <v>19.666666666666668</v>
          </cell>
          <cell r="E8">
            <v>74.83333333333333</v>
          </cell>
        </row>
        <row r="9">
          <cell r="B9" t="str">
            <v>02097529</v>
          </cell>
          <cell r="C9">
            <v>58.333333333333336</v>
          </cell>
          <cell r="D9">
            <v>27.33333333333333</v>
          </cell>
          <cell r="E9">
            <v>85.66666666666666</v>
          </cell>
        </row>
        <row r="10">
          <cell r="B10" t="str">
            <v>02097530</v>
          </cell>
          <cell r="C10">
            <v>51.666666666666664</v>
          </cell>
          <cell r="D10">
            <v>28.933333333333337</v>
          </cell>
          <cell r="E10">
            <v>80.6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5.25390625" style="1" customWidth="1"/>
    <col min="2" max="2" width="13.50390625" style="1" customWidth="1"/>
    <col min="3" max="3" width="9.25390625" style="1" bestFit="1" customWidth="1"/>
    <col min="4" max="4" width="11.25390625" style="1" customWidth="1"/>
    <col min="5" max="5" width="6.25390625" style="2" customWidth="1"/>
    <col min="6" max="6" width="9.375" style="3" customWidth="1"/>
    <col min="7" max="7" width="8.625" style="3" customWidth="1"/>
    <col min="8" max="9" width="6.75390625" style="1" bestFit="1" customWidth="1"/>
    <col min="10" max="10" width="6.875" style="2" hidden="1" customWidth="1"/>
  </cols>
  <sheetData>
    <row r="1" spans="1:2" ht="18.75">
      <c r="A1" s="39" t="s">
        <v>271</v>
      </c>
      <c r="B1" s="39"/>
    </row>
    <row r="2" spans="1:10" ht="22.5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</row>
    <row r="3" spans="1:9" s="6" customFormat="1" ht="18.75">
      <c r="A3" s="13" t="s">
        <v>27</v>
      </c>
      <c r="B3" s="14" t="s">
        <v>0</v>
      </c>
      <c r="C3" s="14" t="s">
        <v>1</v>
      </c>
      <c r="D3" s="14" t="s">
        <v>2</v>
      </c>
      <c r="E3" s="15" t="s">
        <v>28</v>
      </c>
      <c r="F3" s="16" t="s">
        <v>29</v>
      </c>
      <c r="G3" s="17" t="s">
        <v>30</v>
      </c>
      <c r="H3" s="4" t="s">
        <v>3</v>
      </c>
      <c r="I3" s="4" t="s">
        <v>4</v>
      </c>
    </row>
    <row r="4" spans="1:9" s="6" customFormat="1" ht="18.75">
      <c r="A4" s="4">
        <v>1</v>
      </c>
      <c r="B4" s="9" t="s">
        <v>31</v>
      </c>
      <c r="C4" s="12" t="s">
        <v>32</v>
      </c>
      <c r="D4" s="4" t="s">
        <v>5</v>
      </c>
      <c r="E4" s="12">
        <v>79</v>
      </c>
      <c r="F4" s="18">
        <v>90.66666666666667</v>
      </c>
      <c r="G4" s="19">
        <f aca="true" t="shared" si="0" ref="G4:G61">E4*0.4+F4*0.6</f>
        <v>86</v>
      </c>
      <c r="H4" s="4">
        <v>1</v>
      </c>
      <c r="I4" s="4"/>
    </row>
    <row r="5" spans="1:9" s="6" customFormat="1" ht="18.75">
      <c r="A5" s="4">
        <v>2</v>
      </c>
      <c r="B5" s="9" t="s">
        <v>33</v>
      </c>
      <c r="C5" s="12" t="s">
        <v>34</v>
      </c>
      <c r="D5" s="4" t="s">
        <v>5</v>
      </c>
      <c r="E5" s="12">
        <v>76</v>
      </c>
      <c r="F5" s="18">
        <v>91.16666666666667</v>
      </c>
      <c r="G5" s="19">
        <f t="shared" si="0"/>
        <v>85.10000000000001</v>
      </c>
      <c r="H5" s="4">
        <v>2</v>
      </c>
      <c r="I5" s="4"/>
    </row>
    <row r="6" spans="1:9" s="6" customFormat="1" ht="18.75">
      <c r="A6" s="4">
        <v>3</v>
      </c>
      <c r="B6" s="9" t="s">
        <v>35</v>
      </c>
      <c r="C6" s="12" t="s">
        <v>36</v>
      </c>
      <c r="D6" s="4" t="s">
        <v>5</v>
      </c>
      <c r="E6" s="12">
        <v>71</v>
      </c>
      <c r="F6" s="18">
        <v>93.76666666666667</v>
      </c>
      <c r="G6" s="19">
        <f t="shared" si="0"/>
        <v>84.66</v>
      </c>
      <c r="H6" s="4">
        <v>3</v>
      </c>
      <c r="I6" s="4"/>
    </row>
    <row r="7" spans="1:9" s="6" customFormat="1" ht="18.75">
      <c r="A7" s="4">
        <v>4</v>
      </c>
      <c r="B7" s="9" t="s">
        <v>37</v>
      </c>
      <c r="C7" s="4" t="s">
        <v>38</v>
      </c>
      <c r="D7" s="4" t="s">
        <v>5</v>
      </c>
      <c r="E7" s="4">
        <v>72</v>
      </c>
      <c r="F7" s="20">
        <v>92.80000000000001</v>
      </c>
      <c r="G7" s="19">
        <f t="shared" si="0"/>
        <v>84.48</v>
      </c>
      <c r="H7" s="4">
        <v>4</v>
      </c>
      <c r="I7" s="4"/>
    </row>
    <row r="8" spans="1:9" s="6" customFormat="1" ht="18.75">
      <c r="A8" s="4">
        <v>5</v>
      </c>
      <c r="B8" s="9" t="s">
        <v>39</v>
      </c>
      <c r="C8" s="11" t="s">
        <v>40</v>
      </c>
      <c r="D8" s="4" t="s">
        <v>5</v>
      </c>
      <c r="E8" s="11">
        <v>79</v>
      </c>
      <c r="F8" s="21">
        <v>86.9</v>
      </c>
      <c r="G8" s="19">
        <f t="shared" si="0"/>
        <v>83.74000000000001</v>
      </c>
      <c r="H8" s="4">
        <v>5</v>
      </c>
      <c r="I8" s="4"/>
    </row>
    <row r="9" spans="1:9" s="6" customFormat="1" ht="18.75">
      <c r="A9" s="4">
        <v>6</v>
      </c>
      <c r="B9" s="9" t="s">
        <v>6</v>
      </c>
      <c r="C9" s="12" t="s">
        <v>41</v>
      </c>
      <c r="D9" s="4" t="s">
        <v>5</v>
      </c>
      <c r="E9" s="12">
        <v>75</v>
      </c>
      <c r="F9" s="18">
        <v>88.83333333333333</v>
      </c>
      <c r="G9" s="19">
        <f t="shared" si="0"/>
        <v>83.3</v>
      </c>
      <c r="H9" s="4">
        <v>6</v>
      </c>
      <c r="I9" s="4"/>
    </row>
    <row r="10" spans="1:9" s="6" customFormat="1" ht="18.75">
      <c r="A10" s="4">
        <v>7</v>
      </c>
      <c r="B10" s="9" t="s">
        <v>42</v>
      </c>
      <c r="C10" s="12" t="s">
        <v>43</v>
      </c>
      <c r="D10" s="4" t="s">
        <v>5</v>
      </c>
      <c r="E10" s="12">
        <v>75</v>
      </c>
      <c r="F10" s="18">
        <v>88.7</v>
      </c>
      <c r="G10" s="19">
        <f t="shared" si="0"/>
        <v>83.22</v>
      </c>
      <c r="H10" s="4">
        <v>7</v>
      </c>
      <c r="I10" s="4"/>
    </row>
    <row r="11" spans="1:9" s="6" customFormat="1" ht="18.75">
      <c r="A11" s="4">
        <v>8</v>
      </c>
      <c r="B11" s="9" t="s">
        <v>44</v>
      </c>
      <c r="C11" s="12" t="s">
        <v>45</v>
      </c>
      <c r="D11" s="4" t="s">
        <v>5</v>
      </c>
      <c r="E11" s="12">
        <v>75</v>
      </c>
      <c r="F11" s="18">
        <v>88.16666666666667</v>
      </c>
      <c r="G11" s="19">
        <f t="shared" si="0"/>
        <v>82.9</v>
      </c>
      <c r="H11" s="4">
        <v>8</v>
      </c>
      <c r="I11" s="4"/>
    </row>
    <row r="12" spans="1:9" s="6" customFormat="1" ht="18.75">
      <c r="A12" s="4">
        <v>9</v>
      </c>
      <c r="B12" s="9" t="s">
        <v>46</v>
      </c>
      <c r="C12" s="12" t="s">
        <v>47</v>
      </c>
      <c r="D12" s="4" t="s">
        <v>5</v>
      </c>
      <c r="E12" s="12">
        <v>77</v>
      </c>
      <c r="F12" s="18">
        <v>86.23333333333333</v>
      </c>
      <c r="G12" s="19">
        <f t="shared" si="0"/>
        <v>82.54</v>
      </c>
      <c r="H12" s="4">
        <v>9</v>
      </c>
      <c r="I12" s="4"/>
    </row>
    <row r="13" spans="1:9" s="6" customFormat="1" ht="18.75">
      <c r="A13" s="4">
        <v>10</v>
      </c>
      <c r="B13" s="9" t="s">
        <v>48</v>
      </c>
      <c r="C13" s="12" t="s">
        <v>49</v>
      </c>
      <c r="D13" s="4" t="s">
        <v>5</v>
      </c>
      <c r="E13" s="12">
        <v>73</v>
      </c>
      <c r="F13" s="18">
        <v>87.13333333333334</v>
      </c>
      <c r="G13" s="19">
        <f t="shared" si="0"/>
        <v>81.48</v>
      </c>
      <c r="H13" s="4">
        <v>10</v>
      </c>
      <c r="I13" s="4"/>
    </row>
    <row r="14" spans="1:9" s="6" customFormat="1" ht="18.75">
      <c r="A14" s="4">
        <v>11</v>
      </c>
      <c r="B14" s="9" t="s">
        <v>50</v>
      </c>
      <c r="C14" s="12" t="s">
        <v>51</v>
      </c>
      <c r="D14" s="4" t="s">
        <v>5</v>
      </c>
      <c r="E14" s="12">
        <v>71</v>
      </c>
      <c r="F14" s="18">
        <v>88.16666666666667</v>
      </c>
      <c r="G14" s="19">
        <f t="shared" si="0"/>
        <v>81.3</v>
      </c>
      <c r="H14" s="4">
        <v>11</v>
      </c>
      <c r="I14" s="4"/>
    </row>
    <row r="15" spans="1:9" s="6" customFormat="1" ht="18.75">
      <c r="A15" s="4">
        <v>12</v>
      </c>
      <c r="B15" s="9" t="s">
        <v>52</v>
      </c>
      <c r="C15" s="12" t="s">
        <v>53</v>
      </c>
      <c r="D15" s="4" t="s">
        <v>5</v>
      </c>
      <c r="E15" s="12">
        <v>78</v>
      </c>
      <c r="F15" s="18">
        <v>83.36666666666666</v>
      </c>
      <c r="G15" s="19">
        <f t="shared" si="0"/>
        <v>81.22</v>
      </c>
      <c r="H15" s="4">
        <v>12</v>
      </c>
      <c r="I15" s="4"/>
    </row>
    <row r="16" spans="1:9" s="6" customFormat="1" ht="18.75">
      <c r="A16" s="4">
        <v>13</v>
      </c>
      <c r="B16" s="9" t="s">
        <v>54</v>
      </c>
      <c r="C16" s="12" t="s">
        <v>55</v>
      </c>
      <c r="D16" s="4" t="s">
        <v>5</v>
      </c>
      <c r="E16" s="12">
        <v>77</v>
      </c>
      <c r="F16" s="18">
        <v>83.86666666666666</v>
      </c>
      <c r="G16" s="19">
        <f t="shared" si="0"/>
        <v>81.11999999999999</v>
      </c>
      <c r="H16" s="4">
        <v>13</v>
      </c>
      <c r="I16" s="4"/>
    </row>
    <row r="17" spans="1:9" s="6" customFormat="1" ht="18.75">
      <c r="A17" s="4">
        <v>14</v>
      </c>
      <c r="B17" s="9" t="s">
        <v>9</v>
      </c>
      <c r="C17" s="12" t="s">
        <v>56</v>
      </c>
      <c r="D17" s="4" t="s">
        <v>5</v>
      </c>
      <c r="E17" s="12">
        <v>77</v>
      </c>
      <c r="F17" s="18">
        <v>83.83333333333333</v>
      </c>
      <c r="G17" s="19">
        <f t="shared" si="0"/>
        <v>81.1</v>
      </c>
      <c r="H17" s="4">
        <v>14</v>
      </c>
      <c r="I17" s="4"/>
    </row>
    <row r="18" spans="1:9" s="6" customFormat="1" ht="18.75">
      <c r="A18" s="4">
        <v>15</v>
      </c>
      <c r="B18" s="9" t="s">
        <v>57</v>
      </c>
      <c r="C18" s="12" t="s">
        <v>58</v>
      </c>
      <c r="D18" s="4" t="s">
        <v>5</v>
      </c>
      <c r="E18" s="12">
        <v>69</v>
      </c>
      <c r="F18" s="18">
        <v>89.06666666666666</v>
      </c>
      <c r="G18" s="19">
        <f t="shared" si="0"/>
        <v>81.03999999999999</v>
      </c>
      <c r="H18" s="4">
        <v>15</v>
      </c>
      <c r="I18" s="4"/>
    </row>
    <row r="19" spans="1:9" s="6" customFormat="1" ht="18.75">
      <c r="A19" s="4">
        <v>16</v>
      </c>
      <c r="B19" s="9" t="s">
        <v>59</v>
      </c>
      <c r="C19" s="12" t="s">
        <v>60</v>
      </c>
      <c r="D19" s="4" t="s">
        <v>5</v>
      </c>
      <c r="E19" s="12">
        <v>71</v>
      </c>
      <c r="F19" s="18">
        <v>87.73333333333335</v>
      </c>
      <c r="G19" s="19">
        <f t="shared" si="0"/>
        <v>81.04</v>
      </c>
      <c r="H19" s="4">
        <v>16</v>
      </c>
      <c r="I19" s="4"/>
    </row>
    <row r="20" spans="1:9" s="6" customFormat="1" ht="18.75">
      <c r="A20" s="4">
        <v>17</v>
      </c>
      <c r="B20" s="9" t="s">
        <v>61</v>
      </c>
      <c r="C20" s="12" t="s">
        <v>62</v>
      </c>
      <c r="D20" s="4" t="s">
        <v>5</v>
      </c>
      <c r="E20" s="12">
        <v>73</v>
      </c>
      <c r="F20" s="18">
        <v>85.99999999999999</v>
      </c>
      <c r="G20" s="19">
        <f t="shared" si="0"/>
        <v>80.79999999999998</v>
      </c>
      <c r="H20" s="4">
        <v>17</v>
      </c>
      <c r="I20" s="4"/>
    </row>
    <row r="21" spans="1:9" s="6" customFormat="1" ht="18.75">
      <c r="A21" s="4">
        <v>18</v>
      </c>
      <c r="B21" s="9" t="s">
        <v>63</v>
      </c>
      <c r="C21" s="22" t="s">
        <v>64</v>
      </c>
      <c r="D21" s="4" t="s">
        <v>5</v>
      </c>
      <c r="E21" s="12">
        <v>74</v>
      </c>
      <c r="F21" s="18">
        <v>85.2</v>
      </c>
      <c r="G21" s="19">
        <f t="shared" si="0"/>
        <v>80.72</v>
      </c>
      <c r="H21" s="4">
        <v>18</v>
      </c>
      <c r="I21" s="4"/>
    </row>
    <row r="22" spans="1:9" s="6" customFormat="1" ht="18.75">
      <c r="A22" s="4">
        <v>19</v>
      </c>
      <c r="B22" s="9" t="s">
        <v>65</v>
      </c>
      <c r="C22" s="11" t="s">
        <v>66</v>
      </c>
      <c r="D22" s="4" t="s">
        <v>5</v>
      </c>
      <c r="E22" s="11">
        <v>67</v>
      </c>
      <c r="F22" s="21">
        <v>89.35999999999999</v>
      </c>
      <c r="G22" s="19">
        <f t="shared" si="0"/>
        <v>80.416</v>
      </c>
      <c r="H22" s="4">
        <v>19</v>
      </c>
      <c r="I22" s="4"/>
    </row>
    <row r="23" spans="1:9" s="6" customFormat="1" ht="18.75">
      <c r="A23" s="4">
        <v>20</v>
      </c>
      <c r="B23" s="9" t="s">
        <v>67</v>
      </c>
      <c r="C23" s="12" t="s">
        <v>68</v>
      </c>
      <c r="D23" s="4" t="s">
        <v>5</v>
      </c>
      <c r="E23" s="23">
        <v>81</v>
      </c>
      <c r="F23" s="18">
        <v>79.91666666666666</v>
      </c>
      <c r="G23" s="19">
        <f t="shared" si="0"/>
        <v>80.35</v>
      </c>
      <c r="H23" s="4">
        <v>20</v>
      </c>
      <c r="I23" s="4"/>
    </row>
    <row r="24" spans="1:9" s="6" customFormat="1" ht="18.75">
      <c r="A24" s="4">
        <v>21</v>
      </c>
      <c r="B24" s="9" t="s">
        <v>69</v>
      </c>
      <c r="C24" s="12" t="s">
        <v>70</v>
      </c>
      <c r="D24" s="4" t="s">
        <v>5</v>
      </c>
      <c r="E24" s="12">
        <v>82</v>
      </c>
      <c r="F24" s="18">
        <v>79.11666666666667</v>
      </c>
      <c r="G24" s="19">
        <f t="shared" si="0"/>
        <v>80.27000000000001</v>
      </c>
      <c r="H24" s="4">
        <v>21</v>
      </c>
      <c r="I24" s="4"/>
    </row>
    <row r="25" spans="1:9" s="6" customFormat="1" ht="18.75">
      <c r="A25" s="4">
        <v>22</v>
      </c>
      <c r="B25" s="9" t="s">
        <v>71</v>
      </c>
      <c r="C25" s="12" t="s">
        <v>11</v>
      </c>
      <c r="D25" s="4" t="s">
        <v>5</v>
      </c>
      <c r="E25" s="12">
        <v>69</v>
      </c>
      <c r="F25" s="18">
        <v>87.66666666666666</v>
      </c>
      <c r="G25" s="19">
        <f t="shared" si="0"/>
        <v>80.19999999999999</v>
      </c>
      <c r="H25" s="4">
        <v>22</v>
      </c>
      <c r="I25" s="4"/>
    </row>
    <row r="26" spans="1:9" s="6" customFormat="1" ht="18.75">
      <c r="A26" s="4">
        <v>23</v>
      </c>
      <c r="B26" s="9" t="s">
        <v>72</v>
      </c>
      <c r="C26" s="12" t="s">
        <v>73</v>
      </c>
      <c r="D26" s="4" t="s">
        <v>5</v>
      </c>
      <c r="E26" s="12">
        <v>69</v>
      </c>
      <c r="F26" s="18">
        <v>87.56666666666666</v>
      </c>
      <c r="G26" s="19">
        <f t="shared" si="0"/>
        <v>80.14</v>
      </c>
      <c r="H26" s="4">
        <v>23</v>
      </c>
      <c r="I26" s="4"/>
    </row>
    <row r="27" spans="1:9" s="6" customFormat="1" ht="18.75">
      <c r="A27" s="4">
        <v>24</v>
      </c>
      <c r="B27" s="9" t="s">
        <v>74</v>
      </c>
      <c r="C27" s="12" t="s">
        <v>75</v>
      </c>
      <c r="D27" s="4" t="s">
        <v>5</v>
      </c>
      <c r="E27" s="12">
        <v>67</v>
      </c>
      <c r="F27" s="18">
        <v>88.5</v>
      </c>
      <c r="G27" s="19">
        <f t="shared" si="0"/>
        <v>79.9</v>
      </c>
      <c r="H27" s="4">
        <v>24</v>
      </c>
      <c r="I27" s="4"/>
    </row>
    <row r="28" spans="1:9" s="6" customFormat="1" ht="18.75">
      <c r="A28" s="4">
        <v>25</v>
      </c>
      <c r="B28" s="9" t="s">
        <v>76</v>
      </c>
      <c r="C28" s="4" t="s">
        <v>77</v>
      </c>
      <c r="D28" s="4" t="s">
        <v>5</v>
      </c>
      <c r="E28" s="4">
        <v>78</v>
      </c>
      <c r="F28" s="20">
        <v>81.13333333333333</v>
      </c>
      <c r="G28" s="19">
        <f t="shared" si="0"/>
        <v>79.88</v>
      </c>
      <c r="H28" s="4">
        <v>25</v>
      </c>
      <c r="I28" s="4"/>
    </row>
    <row r="29" spans="1:9" s="6" customFormat="1" ht="18.75">
      <c r="A29" s="4">
        <v>26</v>
      </c>
      <c r="B29" s="9" t="s">
        <v>78</v>
      </c>
      <c r="C29" s="12" t="s">
        <v>79</v>
      </c>
      <c r="D29" s="4" t="s">
        <v>5</v>
      </c>
      <c r="E29" s="12">
        <v>71</v>
      </c>
      <c r="F29" s="18">
        <v>85.64</v>
      </c>
      <c r="G29" s="19">
        <f t="shared" si="0"/>
        <v>79.784</v>
      </c>
      <c r="H29" s="4">
        <v>26</v>
      </c>
      <c r="I29" s="4"/>
    </row>
    <row r="30" spans="1:9" s="6" customFormat="1" ht="18.75">
      <c r="A30" s="4">
        <v>27</v>
      </c>
      <c r="B30" s="9" t="s">
        <v>80</v>
      </c>
      <c r="C30" s="12" t="s">
        <v>81</v>
      </c>
      <c r="D30" s="4" t="s">
        <v>5</v>
      </c>
      <c r="E30" s="12">
        <v>72</v>
      </c>
      <c r="F30" s="18">
        <v>84.83333333333333</v>
      </c>
      <c r="G30" s="19">
        <f t="shared" si="0"/>
        <v>79.7</v>
      </c>
      <c r="H30" s="4">
        <v>27</v>
      </c>
      <c r="I30" s="4"/>
    </row>
    <row r="31" spans="1:9" s="6" customFormat="1" ht="18.75">
      <c r="A31" s="4">
        <v>28</v>
      </c>
      <c r="B31" s="9" t="s">
        <v>82</v>
      </c>
      <c r="C31" s="12" t="s">
        <v>83</v>
      </c>
      <c r="D31" s="4" t="s">
        <v>5</v>
      </c>
      <c r="E31" s="12">
        <v>70</v>
      </c>
      <c r="F31" s="18">
        <v>86.13333333333333</v>
      </c>
      <c r="G31" s="19">
        <f t="shared" si="0"/>
        <v>79.67999999999999</v>
      </c>
      <c r="H31" s="4">
        <v>28</v>
      </c>
      <c r="I31" s="4"/>
    </row>
    <row r="32" spans="1:9" s="6" customFormat="1" ht="18.75">
      <c r="A32" s="4">
        <v>29</v>
      </c>
      <c r="B32" s="9" t="s">
        <v>84</v>
      </c>
      <c r="C32" s="4" t="s">
        <v>85</v>
      </c>
      <c r="D32" s="4" t="s">
        <v>5</v>
      </c>
      <c r="E32" s="4">
        <v>68</v>
      </c>
      <c r="F32" s="20">
        <v>87.36666666666667</v>
      </c>
      <c r="G32" s="19">
        <f t="shared" si="0"/>
        <v>79.62</v>
      </c>
      <c r="H32" s="4">
        <v>29</v>
      </c>
      <c r="I32" s="4"/>
    </row>
    <row r="33" spans="1:9" s="6" customFormat="1" ht="18.75">
      <c r="A33" s="4">
        <v>30</v>
      </c>
      <c r="B33" s="9" t="s">
        <v>8</v>
      </c>
      <c r="C33" s="12" t="s">
        <v>86</v>
      </c>
      <c r="D33" s="4" t="s">
        <v>5</v>
      </c>
      <c r="E33" s="12">
        <v>69</v>
      </c>
      <c r="F33" s="18">
        <v>86.66666666666667</v>
      </c>
      <c r="G33" s="19">
        <f t="shared" si="0"/>
        <v>79.6</v>
      </c>
      <c r="H33" s="4">
        <v>30</v>
      </c>
      <c r="I33" s="4"/>
    </row>
    <row r="34" spans="1:9" s="6" customFormat="1" ht="18.75">
      <c r="A34" s="4">
        <v>31</v>
      </c>
      <c r="B34" s="9" t="s">
        <v>12</v>
      </c>
      <c r="C34" s="12" t="s">
        <v>87</v>
      </c>
      <c r="D34" s="4" t="s">
        <v>5</v>
      </c>
      <c r="E34" s="12">
        <v>71</v>
      </c>
      <c r="F34" s="18">
        <v>85.15</v>
      </c>
      <c r="G34" s="19">
        <f t="shared" si="0"/>
        <v>79.49000000000001</v>
      </c>
      <c r="H34" s="4">
        <v>31</v>
      </c>
      <c r="I34" s="4"/>
    </row>
    <row r="35" spans="1:9" s="6" customFormat="1" ht="18.75">
      <c r="A35" s="4">
        <v>32</v>
      </c>
      <c r="B35" s="9" t="s">
        <v>88</v>
      </c>
      <c r="C35" s="12" t="s">
        <v>89</v>
      </c>
      <c r="D35" s="4" t="s">
        <v>5</v>
      </c>
      <c r="E35" s="12">
        <v>75</v>
      </c>
      <c r="F35" s="18">
        <v>82.31333333333332</v>
      </c>
      <c r="G35" s="19">
        <f t="shared" si="0"/>
        <v>79.38799999999999</v>
      </c>
      <c r="H35" s="4">
        <v>32</v>
      </c>
      <c r="I35" s="4"/>
    </row>
    <row r="36" spans="1:9" s="6" customFormat="1" ht="18.75">
      <c r="A36" s="4">
        <v>33</v>
      </c>
      <c r="B36" s="9" t="s">
        <v>90</v>
      </c>
      <c r="C36" s="12" t="s">
        <v>91</v>
      </c>
      <c r="D36" s="4" t="s">
        <v>5</v>
      </c>
      <c r="E36" s="12">
        <v>74</v>
      </c>
      <c r="F36" s="18">
        <v>82.9</v>
      </c>
      <c r="G36" s="19">
        <f t="shared" si="0"/>
        <v>79.34</v>
      </c>
      <c r="H36" s="4">
        <v>33</v>
      </c>
      <c r="I36" s="4"/>
    </row>
    <row r="37" spans="1:9" s="6" customFormat="1" ht="18.75">
      <c r="A37" s="4">
        <v>34</v>
      </c>
      <c r="B37" s="9" t="s">
        <v>92</v>
      </c>
      <c r="C37" s="12" t="s">
        <v>7</v>
      </c>
      <c r="D37" s="4" t="s">
        <v>5</v>
      </c>
      <c r="E37" s="12">
        <v>68</v>
      </c>
      <c r="F37" s="18">
        <v>86.77333333333334</v>
      </c>
      <c r="G37" s="19">
        <f t="shared" si="0"/>
        <v>79.26400000000001</v>
      </c>
      <c r="H37" s="4">
        <v>34</v>
      </c>
      <c r="I37" s="4"/>
    </row>
    <row r="38" spans="1:9" s="6" customFormat="1" ht="18.75">
      <c r="A38" s="4">
        <v>35</v>
      </c>
      <c r="B38" s="9" t="s">
        <v>93</v>
      </c>
      <c r="C38" s="4" t="s">
        <v>94</v>
      </c>
      <c r="D38" s="4" t="s">
        <v>5</v>
      </c>
      <c r="E38" s="4">
        <v>74</v>
      </c>
      <c r="F38" s="20">
        <v>82.7</v>
      </c>
      <c r="G38" s="19">
        <f t="shared" si="0"/>
        <v>79.22</v>
      </c>
      <c r="H38" s="4">
        <v>35</v>
      </c>
      <c r="I38" s="4"/>
    </row>
    <row r="39" spans="1:9" s="6" customFormat="1" ht="18.75">
      <c r="A39" s="4">
        <v>36</v>
      </c>
      <c r="B39" s="9" t="s">
        <v>95</v>
      </c>
      <c r="C39" s="24" t="s">
        <v>96</v>
      </c>
      <c r="D39" s="4" t="s">
        <v>5</v>
      </c>
      <c r="E39" s="24">
        <v>67</v>
      </c>
      <c r="F39" s="25">
        <v>87.3</v>
      </c>
      <c r="G39" s="19">
        <f t="shared" si="0"/>
        <v>79.17999999999999</v>
      </c>
      <c r="H39" s="4">
        <v>36</v>
      </c>
      <c r="I39" s="4"/>
    </row>
    <row r="40" spans="1:9" s="6" customFormat="1" ht="18.75">
      <c r="A40" s="4">
        <v>37</v>
      </c>
      <c r="B40" s="9" t="s">
        <v>97</v>
      </c>
      <c r="C40" s="12" t="s">
        <v>98</v>
      </c>
      <c r="D40" s="4" t="s">
        <v>5</v>
      </c>
      <c r="E40" s="12">
        <v>72</v>
      </c>
      <c r="F40" s="18">
        <v>83.93333333333334</v>
      </c>
      <c r="G40" s="19">
        <f t="shared" si="0"/>
        <v>79.16</v>
      </c>
      <c r="H40" s="4">
        <v>37</v>
      </c>
      <c r="I40" s="4"/>
    </row>
    <row r="41" spans="1:9" s="6" customFormat="1" ht="18.75">
      <c r="A41" s="4">
        <v>38</v>
      </c>
      <c r="B41" s="9" t="s">
        <v>99</v>
      </c>
      <c r="C41" s="4" t="s">
        <v>100</v>
      </c>
      <c r="D41" s="4" t="s">
        <v>5</v>
      </c>
      <c r="E41" s="4">
        <v>73</v>
      </c>
      <c r="F41" s="20">
        <v>83.23333333333333</v>
      </c>
      <c r="G41" s="19">
        <f t="shared" si="0"/>
        <v>79.14</v>
      </c>
      <c r="H41" s="4">
        <v>38</v>
      </c>
      <c r="I41" s="4"/>
    </row>
    <row r="42" spans="1:9" s="6" customFormat="1" ht="18.75">
      <c r="A42" s="4">
        <v>39</v>
      </c>
      <c r="B42" s="9" t="s">
        <v>101</v>
      </c>
      <c r="C42" s="4" t="s">
        <v>102</v>
      </c>
      <c r="D42" s="4" t="s">
        <v>5</v>
      </c>
      <c r="E42" s="4">
        <v>71</v>
      </c>
      <c r="F42" s="20">
        <v>84.4</v>
      </c>
      <c r="G42" s="19">
        <f t="shared" si="0"/>
        <v>79.04</v>
      </c>
      <c r="H42" s="4">
        <v>39</v>
      </c>
      <c r="I42" s="4"/>
    </row>
    <row r="43" spans="1:9" s="6" customFormat="1" ht="18.75">
      <c r="A43" s="4">
        <v>40</v>
      </c>
      <c r="B43" s="9" t="s">
        <v>103</v>
      </c>
      <c r="C43" s="12" t="s">
        <v>104</v>
      </c>
      <c r="D43" s="4" t="s">
        <v>5</v>
      </c>
      <c r="E43" s="12">
        <v>71</v>
      </c>
      <c r="F43" s="18">
        <v>84.26666666666667</v>
      </c>
      <c r="G43" s="19">
        <f t="shared" si="0"/>
        <v>78.96</v>
      </c>
      <c r="H43" s="4">
        <v>40</v>
      </c>
      <c r="I43" s="4"/>
    </row>
    <row r="44" spans="1:9" s="6" customFormat="1" ht="18.75">
      <c r="A44" s="4">
        <v>41</v>
      </c>
      <c r="B44" s="9" t="s">
        <v>105</v>
      </c>
      <c r="C44" s="12" t="s">
        <v>106</v>
      </c>
      <c r="D44" s="4" t="s">
        <v>5</v>
      </c>
      <c r="E44" s="12">
        <v>71</v>
      </c>
      <c r="F44" s="18">
        <v>84.14000000000001</v>
      </c>
      <c r="G44" s="19">
        <f t="shared" si="0"/>
        <v>78.88400000000001</v>
      </c>
      <c r="H44" s="4">
        <v>41</v>
      </c>
      <c r="I44" s="4"/>
    </row>
    <row r="45" spans="1:9" s="6" customFormat="1" ht="18.75">
      <c r="A45" s="4">
        <v>42</v>
      </c>
      <c r="B45" s="9" t="s">
        <v>107</v>
      </c>
      <c r="C45" s="4" t="s">
        <v>108</v>
      </c>
      <c r="D45" s="4" t="s">
        <v>5</v>
      </c>
      <c r="E45" s="4">
        <v>70</v>
      </c>
      <c r="F45" s="20">
        <v>84.73333333333332</v>
      </c>
      <c r="G45" s="19">
        <f t="shared" si="0"/>
        <v>78.83999999999999</v>
      </c>
      <c r="H45" s="4">
        <v>42</v>
      </c>
      <c r="I45" s="4"/>
    </row>
    <row r="46" spans="1:9" s="6" customFormat="1" ht="18.75">
      <c r="A46" s="4">
        <v>43</v>
      </c>
      <c r="B46" s="9" t="s">
        <v>109</v>
      </c>
      <c r="C46" s="4" t="s">
        <v>110</v>
      </c>
      <c r="D46" s="4" t="s">
        <v>5</v>
      </c>
      <c r="E46" s="4">
        <v>75</v>
      </c>
      <c r="F46" s="20">
        <v>81.36666666666667</v>
      </c>
      <c r="G46" s="19">
        <f t="shared" si="0"/>
        <v>78.82</v>
      </c>
      <c r="H46" s="4">
        <v>43</v>
      </c>
      <c r="I46" s="4"/>
    </row>
    <row r="47" spans="1:9" s="6" customFormat="1" ht="18.75">
      <c r="A47" s="4">
        <v>44</v>
      </c>
      <c r="B47" s="9" t="s">
        <v>111</v>
      </c>
      <c r="C47" s="4" t="s">
        <v>112</v>
      </c>
      <c r="D47" s="4" t="s">
        <v>5</v>
      </c>
      <c r="E47" s="4">
        <v>71</v>
      </c>
      <c r="F47" s="20">
        <v>83.96666666666667</v>
      </c>
      <c r="G47" s="19">
        <f t="shared" si="0"/>
        <v>78.78</v>
      </c>
      <c r="H47" s="4">
        <v>44</v>
      </c>
      <c r="I47" s="4"/>
    </row>
    <row r="48" spans="1:9" s="6" customFormat="1" ht="18.75">
      <c r="A48" s="4">
        <v>45</v>
      </c>
      <c r="B48" s="9" t="s">
        <v>113</v>
      </c>
      <c r="C48" s="12" t="s">
        <v>114</v>
      </c>
      <c r="D48" s="4" t="s">
        <v>5</v>
      </c>
      <c r="E48" s="12">
        <v>67</v>
      </c>
      <c r="F48" s="18">
        <v>86.07333333333334</v>
      </c>
      <c r="G48" s="19">
        <f t="shared" si="0"/>
        <v>78.444</v>
      </c>
      <c r="H48" s="4">
        <v>45</v>
      </c>
      <c r="I48" s="4"/>
    </row>
    <row r="49" spans="1:9" s="6" customFormat="1" ht="18.75">
      <c r="A49" s="4">
        <v>46</v>
      </c>
      <c r="B49" s="9" t="s">
        <v>115</v>
      </c>
      <c r="C49" s="12" t="s">
        <v>116</v>
      </c>
      <c r="D49" s="4" t="s">
        <v>5</v>
      </c>
      <c r="E49" s="12">
        <v>69</v>
      </c>
      <c r="F49" s="18">
        <v>84.6</v>
      </c>
      <c r="G49" s="19">
        <f t="shared" si="0"/>
        <v>78.36</v>
      </c>
      <c r="H49" s="4">
        <v>46</v>
      </c>
      <c r="I49" s="4"/>
    </row>
    <row r="50" spans="1:9" s="6" customFormat="1" ht="18.75">
      <c r="A50" s="4">
        <v>47</v>
      </c>
      <c r="B50" s="9" t="s">
        <v>117</v>
      </c>
      <c r="C50" s="12" t="s">
        <v>118</v>
      </c>
      <c r="D50" s="4" t="s">
        <v>5</v>
      </c>
      <c r="E50" s="12">
        <v>75</v>
      </c>
      <c r="F50" s="18">
        <v>80.50666666666666</v>
      </c>
      <c r="G50" s="19">
        <f t="shared" si="0"/>
        <v>78.304</v>
      </c>
      <c r="H50" s="4">
        <v>47</v>
      </c>
      <c r="I50" s="4"/>
    </row>
    <row r="51" spans="1:9" s="6" customFormat="1" ht="18.75">
      <c r="A51" s="4">
        <v>48</v>
      </c>
      <c r="B51" s="9" t="s">
        <v>119</v>
      </c>
      <c r="C51" s="12" t="s">
        <v>120</v>
      </c>
      <c r="D51" s="4" t="s">
        <v>5</v>
      </c>
      <c r="E51" s="12">
        <v>73</v>
      </c>
      <c r="F51" s="18">
        <v>81.73333333333332</v>
      </c>
      <c r="G51" s="19">
        <f t="shared" si="0"/>
        <v>78.24</v>
      </c>
      <c r="H51" s="4">
        <v>48</v>
      </c>
      <c r="I51" s="4"/>
    </row>
    <row r="52" spans="1:9" s="6" customFormat="1" ht="18.75">
      <c r="A52" s="4">
        <v>49</v>
      </c>
      <c r="B52" s="9" t="s">
        <v>121</v>
      </c>
      <c r="C52" s="12" t="s">
        <v>122</v>
      </c>
      <c r="D52" s="4" t="s">
        <v>5</v>
      </c>
      <c r="E52" s="12">
        <v>74</v>
      </c>
      <c r="F52" s="18">
        <v>81.03333333333333</v>
      </c>
      <c r="G52" s="19">
        <f t="shared" si="0"/>
        <v>78.22</v>
      </c>
      <c r="H52" s="4">
        <v>49</v>
      </c>
      <c r="I52" s="4"/>
    </row>
    <row r="53" spans="1:9" s="6" customFormat="1" ht="18.75">
      <c r="A53" s="4">
        <v>50</v>
      </c>
      <c r="B53" s="9" t="s">
        <v>123</v>
      </c>
      <c r="C53" s="12" t="s">
        <v>124</v>
      </c>
      <c r="D53" s="4" t="s">
        <v>5</v>
      </c>
      <c r="E53" s="12">
        <v>74</v>
      </c>
      <c r="F53" s="18">
        <v>80.74666666666667</v>
      </c>
      <c r="G53" s="19">
        <f t="shared" si="0"/>
        <v>78.048</v>
      </c>
      <c r="H53" s="4">
        <v>50</v>
      </c>
      <c r="I53" s="4"/>
    </row>
    <row r="54" spans="1:9" s="6" customFormat="1" ht="18.75">
      <c r="A54" s="4">
        <v>51</v>
      </c>
      <c r="B54" s="9" t="s">
        <v>125</v>
      </c>
      <c r="C54" s="12" t="s">
        <v>126</v>
      </c>
      <c r="D54" s="4" t="s">
        <v>5</v>
      </c>
      <c r="E54" s="12">
        <v>67</v>
      </c>
      <c r="F54" s="18">
        <v>85.3</v>
      </c>
      <c r="G54" s="19">
        <f t="shared" si="0"/>
        <v>77.98</v>
      </c>
      <c r="H54" s="4">
        <v>51</v>
      </c>
      <c r="I54" s="4"/>
    </row>
    <row r="55" spans="1:9" s="6" customFormat="1" ht="18.75">
      <c r="A55" s="4">
        <v>52</v>
      </c>
      <c r="B55" s="9" t="s">
        <v>127</v>
      </c>
      <c r="C55" s="12" t="s">
        <v>128</v>
      </c>
      <c r="D55" s="4" t="s">
        <v>5</v>
      </c>
      <c r="E55" s="12">
        <v>67</v>
      </c>
      <c r="F55" s="18">
        <v>85.13333333333333</v>
      </c>
      <c r="G55" s="19">
        <f t="shared" si="0"/>
        <v>77.88</v>
      </c>
      <c r="H55" s="4">
        <v>52</v>
      </c>
      <c r="I55" s="4"/>
    </row>
    <row r="56" spans="1:9" s="6" customFormat="1" ht="18.75">
      <c r="A56" s="4">
        <v>53</v>
      </c>
      <c r="B56" s="9" t="s">
        <v>129</v>
      </c>
      <c r="C56" s="12" t="s">
        <v>130</v>
      </c>
      <c r="D56" s="4" t="s">
        <v>5</v>
      </c>
      <c r="E56" s="23">
        <v>71</v>
      </c>
      <c r="F56" s="18">
        <v>82.46666666666667</v>
      </c>
      <c r="G56" s="19">
        <f t="shared" si="0"/>
        <v>77.88</v>
      </c>
      <c r="H56" s="4">
        <v>53</v>
      </c>
      <c r="I56" s="4"/>
    </row>
    <row r="57" spans="1:9" s="6" customFormat="1" ht="18.75">
      <c r="A57" s="4">
        <v>54</v>
      </c>
      <c r="B57" s="9" t="s">
        <v>131</v>
      </c>
      <c r="C57" s="4" t="s">
        <v>132</v>
      </c>
      <c r="D57" s="4" t="s">
        <v>5</v>
      </c>
      <c r="E57" s="4">
        <v>72</v>
      </c>
      <c r="F57" s="20">
        <v>81.76666666666667</v>
      </c>
      <c r="G57" s="19">
        <f t="shared" si="0"/>
        <v>77.86</v>
      </c>
      <c r="H57" s="4">
        <v>54</v>
      </c>
      <c r="I57" s="4"/>
    </row>
    <row r="58" spans="1:9" s="6" customFormat="1" ht="18.75">
      <c r="A58" s="4">
        <v>55</v>
      </c>
      <c r="B58" s="9" t="s">
        <v>133</v>
      </c>
      <c r="C58" s="12" t="s">
        <v>134</v>
      </c>
      <c r="D58" s="4" t="s">
        <v>5</v>
      </c>
      <c r="E58" s="12">
        <v>69</v>
      </c>
      <c r="F58" s="18">
        <v>83.63333333333334</v>
      </c>
      <c r="G58" s="19">
        <f t="shared" si="0"/>
        <v>77.78</v>
      </c>
      <c r="H58" s="4">
        <v>55</v>
      </c>
      <c r="I58" s="4"/>
    </row>
    <row r="59" spans="1:9" s="6" customFormat="1" ht="18.75">
      <c r="A59" s="4">
        <v>56</v>
      </c>
      <c r="B59" s="9" t="s">
        <v>135</v>
      </c>
      <c r="C59" s="12" t="s">
        <v>136</v>
      </c>
      <c r="D59" s="4" t="s">
        <v>5</v>
      </c>
      <c r="E59" s="12">
        <v>74</v>
      </c>
      <c r="F59" s="18">
        <v>80.23333333333333</v>
      </c>
      <c r="G59" s="19">
        <f t="shared" si="0"/>
        <v>77.74000000000001</v>
      </c>
      <c r="H59" s="4">
        <v>56</v>
      </c>
      <c r="I59" s="4"/>
    </row>
    <row r="60" spans="1:9" s="6" customFormat="1" ht="18.75">
      <c r="A60" s="4">
        <v>57</v>
      </c>
      <c r="B60" s="9" t="s">
        <v>137</v>
      </c>
      <c r="C60" s="12" t="s">
        <v>138</v>
      </c>
      <c r="D60" s="4" t="s">
        <v>5</v>
      </c>
      <c r="E60" s="12">
        <v>74</v>
      </c>
      <c r="F60" s="18">
        <v>80.16666666666666</v>
      </c>
      <c r="G60" s="19">
        <f t="shared" si="0"/>
        <v>77.69999999999999</v>
      </c>
      <c r="H60" s="4">
        <v>57</v>
      </c>
      <c r="I60" s="4"/>
    </row>
    <row r="61" spans="1:9" s="6" customFormat="1" ht="18.75">
      <c r="A61" s="4">
        <v>58</v>
      </c>
      <c r="B61" s="9" t="s">
        <v>139</v>
      </c>
      <c r="C61" s="11" t="s">
        <v>140</v>
      </c>
      <c r="D61" s="4" t="s">
        <v>5</v>
      </c>
      <c r="E61" s="11">
        <v>71</v>
      </c>
      <c r="F61" s="21">
        <v>82.1</v>
      </c>
      <c r="G61" s="19">
        <f t="shared" si="0"/>
        <v>77.66</v>
      </c>
      <c r="H61" s="4">
        <v>58</v>
      </c>
      <c r="I61" s="4"/>
    </row>
    <row r="62" spans="1:9" s="6" customFormat="1" ht="18.75">
      <c r="A62" s="4">
        <v>59</v>
      </c>
      <c r="B62" s="9" t="s">
        <v>141</v>
      </c>
      <c r="C62" s="26" t="s">
        <v>142</v>
      </c>
      <c r="D62" s="12" t="s">
        <v>13</v>
      </c>
      <c r="E62" s="26">
        <v>79.5</v>
      </c>
      <c r="F62" s="27">
        <v>92.23333333333333</v>
      </c>
      <c r="G62" s="28">
        <f>E62*0.4+F62*0.6</f>
        <v>87.14</v>
      </c>
      <c r="H62" s="4">
        <v>1</v>
      </c>
      <c r="I62" s="4"/>
    </row>
    <row r="63" spans="1:9" s="6" customFormat="1" ht="18.75">
      <c r="A63" s="4">
        <v>60</v>
      </c>
      <c r="B63" s="4" t="s">
        <v>143</v>
      </c>
      <c r="C63" s="29" t="s">
        <v>144</v>
      </c>
      <c r="D63" s="12" t="s">
        <v>13</v>
      </c>
      <c r="E63" s="26">
        <v>77.5</v>
      </c>
      <c r="F63" s="27">
        <v>92.96666666666668</v>
      </c>
      <c r="G63" s="28">
        <f>E63*0.4+F63*0.6</f>
        <v>86.78</v>
      </c>
      <c r="H63" s="4">
        <v>2</v>
      </c>
      <c r="I63" s="4"/>
    </row>
    <row r="64" spans="1:9" s="6" customFormat="1" ht="18.75">
      <c r="A64" s="4">
        <v>61</v>
      </c>
      <c r="B64" s="4" t="s">
        <v>145</v>
      </c>
      <c r="C64" s="30" t="s">
        <v>146</v>
      </c>
      <c r="D64" s="12" t="s">
        <v>13</v>
      </c>
      <c r="E64" s="26">
        <v>78</v>
      </c>
      <c r="F64" s="27">
        <v>91.6</v>
      </c>
      <c r="G64" s="28">
        <f aca="true" t="shared" si="1" ref="G64:G74">E64*0.4+F64*0.6</f>
        <v>86.16</v>
      </c>
      <c r="H64" s="4">
        <v>3</v>
      </c>
      <c r="I64" s="4"/>
    </row>
    <row r="65" spans="1:9" s="6" customFormat="1" ht="18.75">
      <c r="A65" s="4">
        <v>62</v>
      </c>
      <c r="B65" s="4" t="s">
        <v>147</v>
      </c>
      <c r="C65" s="26" t="s">
        <v>148</v>
      </c>
      <c r="D65" s="12" t="s">
        <v>13</v>
      </c>
      <c r="E65" s="26">
        <v>74.5</v>
      </c>
      <c r="F65" s="27">
        <v>92.56666666666666</v>
      </c>
      <c r="G65" s="28">
        <f t="shared" si="1"/>
        <v>85.34</v>
      </c>
      <c r="H65" s="4">
        <v>4</v>
      </c>
      <c r="I65" s="4"/>
    </row>
    <row r="66" spans="1:9" s="6" customFormat="1" ht="18.75">
      <c r="A66" s="4">
        <v>63</v>
      </c>
      <c r="B66" s="4" t="s">
        <v>149</v>
      </c>
      <c r="C66" s="31" t="s">
        <v>150</v>
      </c>
      <c r="D66" s="12" t="s">
        <v>13</v>
      </c>
      <c r="E66" s="26">
        <v>75</v>
      </c>
      <c r="F66" s="27">
        <v>92.03333333333332</v>
      </c>
      <c r="G66" s="28">
        <f t="shared" si="1"/>
        <v>85.22</v>
      </c>
      <c r="H66" s="4">
        <v>5</v>
      </c>
      <c r="I66" s="4"/>
    </row>
    <row r="67" spans="1:9" s="6" customFormat="1" ht="18.75">
      <c r="A67" s="4">
        <v>64</v>
      </c>
      <c r="B67" s="4" t="s">
        <v>151</v>
      </c>
      <c r="C67" s="30" t="s">
        <v>152</v>
      </c>
      <c r="D67" s="12" t="s">
        <v>13</v>
      </c>
      <c r="E67" s="26">
        <v>73.5</v>
      </c>
      <c r="F67" s="27">
        <v>92.69999999999999</v>
      </c>
      <c r="G67" s="28">
        <f t="shared" si="1"/>
        <v>85.02</v>
      </c>
      <c r="H67" s="4">
        <v>6</v>
      </c>
      <c r="I67" s="4"/>
    </row>
    <row r="68" spans="1:9" s="6" customFormat="1" ht="18.75">
      <c r="A68" s="4">
        <v>65</v>
      </c>
      <c r="B68" s="4" t="s">
        <v>153</v>
      </c>
      <c r="C68" s="32" t="s">
        <v>154</v>
      </c>
      <c r="D68" s="12" t="s">
        <v>13</v>
      </c>
      <c r="E68" s="26">
        <v>76.5</v>
      </c>
      <c r="F68" s="27">
        <v>89.8</v>
      </c>
      <c r="G68" s="28">
        <f t="shared" si="1"/>
        <v>84.47999999999999</v>
      </c>
      <c r="H68" s="4">
        <v>7</v>
      </c>
      <c r="I68" s="4"/>
    </row>
    <row r="69" spans="1:9" s="6" customFormat="1" ht="18.75">
      <c r="A69" s="4">
        <v>66</v>
      </c>
      <c r="B69" s="9" t="s">
        <v>155</v>
      </c>
      <c r="C69" s="12" t="s">
        <v>156</v>
      </c>
      <c r="D69" s="12" t="s">
        <v>13</v>
      </c>
      <c r="E69" s="26">
        <v>75</v>
      </c>
      <c r="F69" s="27">
        <v>90.43333333333332</v>
      </c>
      <c r="G69" s="28">
        <f t="shared" si="1"/>
        <v>84.25999999999999</v>
      </c>
      <c r="H69" s="4">
        <v>8</v>
      </c>
      <c r="I69" s="4"/>
    </row>
    <row r="70" spans="1:9" s="6" customFormat="1" ht="18.75">
      <c r="A70" s="4">
        <v>67</v>
      </c>
      <c r="B70" s="4" t="s">
        <v>157</v>
      </c>
      <c r="C70" s="33" t="s">
        <v>158</v>
      </c>
      <c r="D70" s="12" t="s">
        <v>13</v>
      </c>
      <c r="E70" s="26">
        <v>69</v>
      </c>
      <c r="F70" s="27">
        <v>93.6</v>
      </c>
      <c r="G70" s="28">
        <f t="shared" si="1"/>
        <v>83.75999999999999</v>
      </c>
      <c r="H70" s="4">
        <v>9</v>
      </c>
      <c r="I70" s="4"/>
    </row>
    <row r="71" spans="1:9" s="6" customFormat="1" ht="18.75">
      <c r="A71" s="4">
        <v>68</v>
      </c>
      <c r="B71" s="4" t="s">
        <v>159</v>
      </c>
      <c r="C71" s="34" t="s">
        <v>160</v>
      </c>
      <c r="D71" s="12" t="s">
        <v>13</v>
      </c>
      <c r="E71" s="26">
        <v>71</v>
      </c>
      <c r="F71" s="27">
        <v>92.03333333333335</v>
      </c>
      <c r="G71" s="28">
        <f t="shared" si="1"/>
        <v>83.62</v>
      </c>
      <c r="H71" s="4">
        <v>10</v>
      </c>
      <c r="I71" s="4"/>
    </row>
    <row r="72" spans="1:9" s="6" customFormat="1" ht="18.75">
      <c r="A72" s="4">
        <v>69</v>
      </c>
      <c r="B72" s="10" t="s">
        <v>161</v>
      </c>
      <c r="C72" s="35" t="s">
        <v>162</v>
      </c>
      <c r="D72" s="33" t="s">
        <v>14</v>
      </c>
      <c r="E72" s="12">
        <v>71.5</v>
      </c>
      <c r="F72" s="18">
        <v>91.23333333333333</v>
      </c>
      <c r="G72" s="19">
        <f t="shared" si="1"/>
        <v>83.34</v>
      </c>
      <c r="H72" s="4">
        <v>3</v>
      </c>
      <c r="I72" s="4"/>
    </row>
    <row r="73" spans="1:9" s="6" customFormat="1" ht="18.75">
      <c r="A73" s="4">
        <v>70</v>
      </c>
      <c r="B73" s="10" t="s">
        <v>163</v>
      </c>
      <c r="C73" s="35" t="s">
        <v>164</v>
      </c>
      <c r="D73" s="33" t="s">
        <v>15</v>
      </c>
      <c r="E73" s="12">
        <v>73</v>
      </c>
      <c r="F73" s="18">
        <v>88.7</v>
      </c>
      <c r="G73" s="19">
        <f t="shared" si="1"/>
        <v>82.42</v>
      </c>
      <c r="H73" s="4">
        <v>4</v>
      </c>
      <c r="I73" s="4"/>
    </row>
    <row r="74" spans="1:9" s="6" customFormat="1" ht="18.75">
      <c r="A74" s="4">
        <v>71</v>
      </c>
      <c r="B74" s="10" t="s">
        <v>165</v>
      </c>
      <c r="C74" s="35" t="s">
        <v>166</v>
      </c>
      <c r="D74" s="33" t="s">
        <v>15</v>
      </c>
      <c r="E74" s="12">
        <v>68.5</v>
      </c>
      <c r="F74" s="18">
        <v>88.73333333333333</v>
      </c>
      <c r="G74" s="19">
        <f t="shared" si="1"/>
        <v>80.64</v>
      </c>
      <c r="H74" s="4">
        <v>5</v>
      </c>
      <c r="I74" s="4"/>
    </row>
    <row r="75" spans="1:9" s="6" customFormat="1" ht="18.75">
      <c r="A75" s="4">
        <v>72</v>
      </c>
      <c r="B75" s="9" t="s">
        <v>167</v>
      </c>
      <c r="C75" s="12" t="s">
        <v>168</v>
      </c>
      <c r="D75" s="4" t="s">
        <v>17</v>
      </c>
      <c r="E75" s="12">
        <v>78</v>
      </c>
      <c r="F75" s="18">
        <v>90.66666666666667</v>
      </c>
      <c r="G75" s="5">
        <f>E75*0.4+F75*0.6</f>
        <v>85.6</v>
      </c>
      <c r="H75" s="4">
        <v>1</v>
      </c>
      <c r="I75" s="4"/>
    </row>
    <row r="76" spans="1:9" s="6" customFormat="1" ht="18.75">
      <c r="A76" s="4">
        <v>73</v>
      </c>
      <c r="B76" s="9" t="s">
        <v>169</v>
      </c>
      <c r="C76" s="4" t="s">
        <v>170</v>
      </c>
      <c r="D76" s="4" t="s">
        <v>17</v>
      </c>
      <c r="E76" s="4">
        <v>78</v>
      </c>
      <c r="F76" s="20">
        <v>89</v>
      </c>
      <c r="G76" s="5">
        <f aca="true" t="shared" si="2" ref="G76:G112">E76*0.4+F76*0.6</f>
        <v>84.6</v>
      </c>
      <c r="H76" s="4">
        <v>2</v>
      </c>
      <c r="I76" s="4"/>
    </row>
    <row r="77" spans="1:9" s="6" customFormat="1" ht="18.75">
      <c r="A77" s="4">
        <v>74</v>
      </c>
      <c r="B77" s="9" t="s">
        <v>171</v>
      </c>
      <c r="C77" s="4" t="s">
        <v>172</v>
      </c>
      <c r="D77" s="4" t="s">
        <v>17</v>
      </c>
      <c r="E77" s="4">
        <v>80</v>
      </c>
      <c r="F77" s="20">
        <v>86</v>
      </c>
      <c r="G77" s="5">
        <f t="shared" si="2"/>
        <v>83.6</v>
      </c>
      <c r="H77" s="4">
        <v>3</v>
      </c>
      <c r="I77" s="4"/>
    </row>
    <row r="78" spans="1:9" s="6" customFormat="1" ht="18.75">
      <c r="A78" s="4">
        <v>75</v>
      </c>
      <c r="B78" s="4" t="s">
        <v>173</v>
      </c>
      <c r="C78" s="12" t="s">
        <v>174</v>
      </c>
      <c r="D78" s="12" t="s">
        <v>16</v>
      </c>
      <c r="E78" s="4">
        <v>73</v>
      </c>
      <c r="F78" s="20">
        <v>93.66666666666667</v>
      </c>
      <c r="G78" s="5">
        <f t="shared" si="2"/>
        <v>85.4</v>
      </c>
      <c r="H78" s="4">
        <v>1</v>
      </c>
      <c r="I78" s="4"/>
    </row>
    <row r="79" spans="1:9" s="6" customFormat="1" ht="18.75">
      <c r="A79" s="4">
        <v>76</v>
      </c>
      <c r="B79" s="4" t="s">
        <v>175</v>
      </c>
      <c r="C79" s="4" t="s">
        <v>176</v>
      </c>
      <c r="D79" s="12" t="s">
        <v>16</v>
      </c>
      <c r="E79" s="4">
        <v>90</v>
      </c>
      <c r="F79" s="20">
        <v>82</v>
      </c>
      <c r="G79" s="5">
        <f t="shared" si="2"/>
        <v>85.19999999999999</v>
      </c>
      <c r="H79" s="4">
        <v>2</v>
      </c>
      <c r="I79" s="4"/>
    </row>
    <row r="80" spans="1:9" s="6" customFormat="1" ht="18.75">
      <c r="A80" s="4">
        <v>77</v>
      </c>
      <c r="B80" s="4" t="s">
        <v>177</v>
      </c>
      <c r="C80" s="12" t="s">
        <v>178</v>
      </c>
      <c r="D80" s="12" t="s">
        <v>16</v>
      </c>
      <c r="E80" s="4">
        <v>83</v>
      </c>
      <c r="F80" s="20">
        <v>85.66666666666667</v>
      </c>
      <c r="G80" s="5">
        <f t="shared" si="2"/>
        <v>84.6</v>
      </c>
      <c r="H80" s="4">
        <v>3</v>
      </c>
      <c r="I80" s="4"/>
    </row>
    <row r="81" spans="1:9" s="6" customFormat="1" ht="18.75">
      <c r="A81" s="4">
        <v>78</v>
      </c>
      <c r="B81" s="4" t="s">
        <v>179</v>
      </c>
      <c r="C81" s="4" t="s">
        <v>180</v>
      </c>
      <c r="D81" s="12" t="s">
        <v>16</v>
      </c>
      <c r="E81" s="4">
        <v>85</v>
      </c>
      <c r="F81" s="20">
        <v>82</v>
      </c>
      <c r="G81" s="5">
        <f t="shared" si="2"/>
        <v>83.19999999999999</v>
      </c>
      <c r="H81" s="4">
        <v>4</v>
      </c>
      <c r="I81" s="4"/>
    </row>
    <row r="82" spans="1:9" s="6" customFormat="1" ht="18.75">
      <c r="A82" s="4">
        <v>79</v>
      </c>
      <c r="B82" s="4" t="s">
        <v>181</v>
      </c>
      <c r="C82" s="12" t="s">
        <v>182</v>
      </c>
      <c r="D82" s="12" t="s">
        <v>16</v>
      </c>
      <c r="E82" s="4">
        <v>78</v>
      </c>
      <c r="F82" s="20">
        <v>83.33333333333333</v>
      </c>
      <c r="G82" s="5">
        <f t="shared" si="2"/>
        <v>81.19999999999999</v>
      </c>
      <c r="H82" s="7">
        <v>6</v>
      </c>
      <c r="I82" s="4"/>
    </row>
    <row r="83" spans="1:9" s="6" customFormat="1" ht="18.75">
      <c r="A83" s="4">
        <v>80</v>
      </c>
      <c r="B83" s="4" t="s">
        <v>183</v>
      </c>
      <c r="C83" s="4" t="s">
        <v>184</v>
      </c>
      <c r="D83" s="12" t="s">
        <v>16</v>
      </c>
      <c r="E83" s="4">
        <v>68</v>
      </c>
      <c r="F83" s="20">
        <v>89.66666666666667</v>
      </c>
      <c r="G83" s="5">
        <f t="shared" si="2"/>
        <v>81</v>
      </c>
      <c r="H83" s="4">
        <v>7</v>
      </c>
      <c r="I83" s="4"/>
    </row>
    <row r="84" spans="1:9" s="6" customFormat="1" ht="18.75">
      <c r="A84" s="4">
        <v>81</v>
      </c>
      <c r="B84" s="4" t="s">
        <v>185</v>
      </c>
      <c r="C84" s="4" t="s">
        <v>186</v>
      </c>
      <c r="D84" s="12" t="s">
        <v>16</v>
      </c>
      <c r="E84" s="4">
        <v>69</v>
      </c>
      <c r="F84" s="20">
        <v>87.66666666666667</v>
      </c>
      <c r="G84" s="5">
        <f t="shared" si="2"/>
        <v>80.2</v>
      </c>
      <c r="H84" s="4">
        <v>8</v>
      </c>
      <c r="I84" s="4"/>
    </row>
    <row r="85" spans="1:9" s="6" customFormat="1" ht="18.75">
      <c r="A85" s="4">
        <v>82</v>
      </c>
      <c r="B85" s="4" t="s">
        <v>187</v>
      </c>
      <c r="C85" s="4" t="s">
        <v>188</v>
      </c>
      <c r="D85" s="12" t="s">
        <v>16</v>
      </c>
      <c r="E85" s="4">
        <v>74</v>
      </c>
      <c r="F85" s="20">
        <v>83.33333333333333</v>
      </c>
      <c r="G85" s="5">
        <f t="shared" si="2"/>
        <v>79.6</v>
      </c>
      <c r="H85" s="4">
        <v>9</v>
      </c>
      <c r="I85" s="4"/>
    </row>
    <row r="86" spans="1:9" s="6" customFormat="1" ht="18.75">
      <c r="A86" s="4">
        <v>83</v>
      </c>
      <c r="B86" s="4" t="s">
        <v>189</v>
      </c>
      <c r="C86" s="4" t="s">
        <v>190</v>
      </c>
      <c r="D86" s="12" t="s">
        <v>16</v>
      </c>
      <c r="E86" s="4">
        <v>71</v>
      </c>
      <c r="F86" s="20">
        <v>85</v>
      </c>
      <c r="G86" s="5">
        <f t="shared" si="2"/>
        <v>79.4</v>
      </c>
      <c r="H86" s="4">
        <v>10</v>
      </c>
      <c r="I86" s="4"/>
    </row>
    <row r="87" spans="1:9" s="6" customFormat="1" ht="18.75">
      <c r="A87" s="4">
        <v>84</v>
      </c>
      <c r="B87" s="4" t="s">
        <v>191</v>
      </c>
      <c r="C87" s="4" t="s">
        <v>192</v>
      </c>
      <c r="D87" s="12" t="s">
        <v>193</v>
      </c>
      <c r="E87" s="4">
        <v>72</v>
      </c>
      <c r="F87" s="20">
        <v>82.66666666666667</v>
      </c>
      <c r="G87" s="5">
        <f t="shared" si="2"/>
        <v>78.4</v>
      </c>
      <c r="H87" s="4">
        <v>11</v>
      </c>
      <c r="I87" s="4"/>
    </row>
    <row r="88" spans="1:9" s="6" customFormat="1" ht="18.75">
      <c r="A88" s="4">
        <v>85</v>
      </c>
      <c r="B88" s="9" t="s">
        <v>194</v>
      </c>
      <c r="C88" s="4" t="s">
        <v>195</v>
      </c>
      <c r="D88" s="4" t="s">
        <v>196</v>
      </c>
      <c r="E88" s="8">
        <v>77</v>
      </c>
      <c r="F88" s="20">
        <v>95.33333333333333</v>
      </c>
      <c r="G88" s="5">
        <f t="shared" si="2"/>
        <v>88</v>
      </c>
      <c r="H88" s="4">
        <v>1</v>
      </c>
      <c r="I88" s="4"/>
    </row>
    <row r="89" spans="1:9" s="6" customFormat="1" ht="18.75">
      <c r="A89" s="4">
        <v>86</v>
      </c>
      <c r="B89" s="9" t="s">
        <v>197</v>
      </c>
      <c r="C89" s="4" t="s">
        <v>198</v>
      </c>
      <c r="D89" s="4" t="s">
        <v>196</v>
      </c>
      <c r="E89" s="4">
        <v>69</v>
      </c>
      <c r="F89" s="20">
        <v>93</v>
      </c>
      <c r="G89" s="5">
        <f t="shared" si="2"/>
        <v>83.4</v>
      </c>
      <c r="H89" s="4">
        <v>2</v>
      </c>
      <c r="I89" s="4"/>
    </row>
    <row r="90" spans="1:9" s="6" customFormat="1" ht="18.75">
      <c r="A90" s="4">
        <v>87</v>
      </c>
      <c r="B90" s="9" t="s">
        <v>199</v>
      </c>
      <c r="C90" s="4" t="s">
        <v>200</v>
      </c>
      <c r="D90" s="4" t="s">
        <v>196</v>
      </c>
      <c r="E90" s="4">
        <v>64</v>
      </c>
      <c r="F90" s="20">
        <v>90</v>
      </c>
      <c r="G90" s="5">
        <f t="shared" si="2"/>
        <v>79.6</v>
      </c>
      <c r="H90" s="4">
        <v>3</v>
      </c>
      <c r="I90" s="4"/>
    </row>
    <row r="91" spans="1:9" s="6" customFormat="1" ht="18.75">
      <c r="A91" s="4">
        <v>88</v>
      </c>
      <c r="B91" s="4" t="s">
        <v>201</v>
      </c>
      <c r="C91" s="12" t="s">
        <v>202</v>
      </c>
      <c r="D91" s="12" t="s">
        <v>18</v>
      </c>
      <c r="E91" s="12">
        <v>94.5</v>
      </c>
      <c r="F91" s="18">
        <v>89.66666666666667</v>
      </c>
      <c r="G91" s="19">
        <f t="shared" si="2"/>
        <v>91.60000000000001</v>
      </c>
      <c r="H91" s="4">
        <v>1</v>
      </c>
      <c r="I91" s="4"/>
    </row>
    <row r="92" spans="1:9" s="6" customFormat="1" ht="18.75">
      <c r="A92" s="4">
        <v>89</v>
      </c>
      <c r="B92" s="4" t="s">
        <v>203</v>
      </c>
      <c r="C92" s="12" t="s">
        <v>204</v>
      </c>
      <c r="D92" s="12" t="s">
        <v>18</v>
      </c>
      <c r="E92" s="12">
        <v>85</v>
      </c>
      <c r="F92" s="18">
        <v>93</v>
      </c>
      <c r="G92" s="19">
        <f>E92*0.4+F92*0.6</f>
        <v>89.8</v>
      </c>
      <c r="H92" s="4">
        <v>3</v>
      </c>
      <c r="I92" s="4"/>
    </row>
    <row r="93" spans="1:9" s="6" customFormat="1" ht="18.75">
      <c r="A93" s="4">
        <v>90</v>
      </c>
      <c r="B93" s="4" t="s">
        <v>205</v>
      </c>
      <c r="C93" s="12" t="s">
        <v>206</v>
      </c>
      <c r="D93" s="12" t="s">
        <v>18</v>
      </c>
      <c r="E93" s="12">
        <v>85</v>
      </c>
      <c r="F93" s="18">
        <v>90</v>
      </c>
      <c r="G93" s="19">
        <f>E93*0.4+F93*0.6</f>
        <v>88</v>
      </c>
      <c r="H93" s="4">
        <v>6</v>
      </c>
      <c r="I93" s="4"/>
    </row>
    <row r="94" spans="1:9" s="6" customFormat="1" ht="18.75">
      <c r="A94" s="4">
        <v>91</v>
      </c>
      <c r="B94" s="4" t="s">
        <v>207</v>
      </c>
      <c r="C94" s="12" t="s">
        <v>208</v>
      </c>
      <c r="D94" s="12" t="s">
        <v>209</v>
      </c>
      <c r="E94" s="12">
        <v>86</v>
      </c>
      <c r="F94" s="18">
        <v>89.33333333333333</v>
      </c>
      <c r="G94" s="19">
        <f>E94*0.4+F94*0.6</f>
        <v>88</v>
      </c>
      <c r="H94" s="4">
        <v>7</v>
      </c>
      <c r="I94" s="4"/>
    </row>
    <row r="95" spans="1:9" s="6" customFormat="1" ht="18.75">
      <c r="A95" s="4">
        <v>92</v>
      </c>
      <c r="B95" s="4" t="s">
        <v>210</v>
      </c>
      <c r="C95" s="12" t="s">
        <v>211</v>
      </c>
      <c r="D95" s="12" t="s">
        <v>209</v>
      </c>
      <c r="E95" s="12">
        <v>86</v>
      </c>
      <c r="F95" s="18">
        <v>88.66666666666667</v>
      </c>
      <c r="G95" s="19">
        <f>E95*0.4+F95*0.6</f>
        <v>87.6</v>
      </c>
      <c r="H95" s="4">
        <v>8</v>
      </c>
      <c r="I95" s="4"/>
    </row>
    <row r="96" spans="1:9" s="6" customFormat="1" ht="18.75">
      <c r="A96" s="4">
        <v>93</v>
      </c>
      <c r="B96" s="4" t="s">
        <v>212</v>
      </c>
      <c r="C96" s="12" t="s">
        <v>213</v>
      </c>
      <c r="D96" s="12" t="s">
        <v>209</v>
      </c>
      <c r="E96" s="12">
        <v>87</v>
      </c>
      <c r="F96" s="18">
        <v>86</v>
      </c>
      <c r="G96" s="19">
        <f>E96*0.4+F96*0.6</f>
        <v>86.4</v>
      </c>
      <c r="H96" s="4">
        <v>10</v>
      </c>
      <c r="I96" s="4"/>
    </row>
    <row r="97" spans="1:9" s="6" customFormat="1" ht="18.75">
      <c r="A97" s="4">
        <v>94</v>
      </c>
      <c r="B97" s="9" t="s">
        <v>214</v>
      </c>
      <c r="C97" s="4" t="s">
        <v>215</v>
      </c>
      <c r="D97" s="12" t="s">
        <v>19</v>
      </c>
      <c r="E97" s="4">
        <v>86.5</v>
      </c>
      <c r="F97" s="20">
        <v>93.33333333333333</v>
      </c>
      <c r="G97" s="19">
        <f t="shared" si="2"/>
        <v>90.6</v>
      </c>
      <c r="H97" s="4">
        <v>2</v>
      </c>
      <c r="I97" s="4"/>
    </row>
    <row r="98" spans="1:9" s="6" customFormat="1" ht="18.75">
      <c r="A98" s="4">
        <v>95</v>
      </c>
      <c r="B98" s="9" t="s">
        <v>216</v>
      </c>
      <c r="C98" s="12" t="s">
        <v>217</v>
      </c>
      <c r="D98" s="12" t="s">
        <v>19</v>
      </c>
      <c r="E98" s="12">
        <v>88</v>
      </c>
      <c r="F98" s="18">
        <v>89.66666666666667</v>
      </c>
      <c r="G98" s="19">
        <f t="shared" si="2"/>
        <v>89</v>
      </c>
      <c r="H98" s="4">
        <v>3</v>
      </c>
      <c r="I98" s="4"/>
    </row>
    <row r="99" spans="1:9" s="6" customFormat="1" ht="18.75">
      <c r="A99" s="4">
        <v>96</v>
      </c>
      <c r="B99" s="9" t="s">
        <v>218</v>
      </c>
      <c r="C99" s="12" t="s">
        <v>219</v>
      </c>
      <c r="D99" s="12" t="s">
        <v>220</v>
      </c>
      <c r="E99" s="12">
        <v>89</v>
      </c>
      <c r="F99" s="18">
        <v>89</v>
      </c>
      <c r="G99" s="19">
        <f t="shared" si="2"/>
        <v>89</v>
      </c>
      <c r="H99" s="4">
        <v>4</v>
      </c>
      <c r="I99" s="4"/>
    </row>
    <row r="100" spans="1:9" s="6" customFormat="1" ht="18.75">
      <c r="A100" s="4">
        <v>97</v>
      </c>
      <c r="B100" s="36" t="s">
        <v>221</v>
      </c>
      <c r="C100" s="4" t="s">
        <v>222</v>
      </c>
      <c r="D100" s="31" t="s">
        <v>223</v>
      </c>
      <c r="E100" s="31">
        <v>73</v>
      </c>
      <c r="F100" s="37">
        <v>96.33333333333333</v>
      </c>
      <c r="G100" s="38">
        <f t="shared" si="2"/>
        <v>87</v>
      </c>
      <c r="H100" s="4">
        <v>1</v>
      </c>
      <c r="I100" s="4"/>
    </row>
    <row r="101" spans="1:9" s="6" customFormat="1" ht="18.75">
      <c r="A101" s="4">
        <v>98</v>
      </c>
      <c r="B101" s="36" t="s">
        <v>224</v>
      </c>
      <c r="C101" s="12" t="s">
        <v>225</v>
      </c>
      <c r="D101" s="31" t="s">
        <v>223</v>
      </c>
      <c r="E101" s="31">
        <v>64</v>
      </c>
      <c r="F101" s="37">
        <v>97</v>
      </c>
      <c r="G101" s="38">
        <f t="shared" si="2"/>
        <v>83.8</v>
      </c>
      <c r="H101" s="4">
        <v>2</v>
      </c>
      <c r="I101" s="4"/>
    </row>
    <row r="102" spans="1:9" s="6" customFormat="1" ht="18.75">
      <c r="A102" s="4">
        <v>99</v>
      </c>
      <c r="B102" s="36" t="s">
        <v>226</v>
      </c>
      <c r="C102" s="26" t="s">
        <v>227</v>
      </c>
      <c r="D102" s="31" t="s">
        <v>223</v>
      </c>
      <c r="E102" s="31">
        <v>68</v>
      </c>
      <c r="F102" s="37">
        <v>94.33333333333333</v>
      </c>
      <c r="G102" s="38">
        <f t="shared" si="2"/>
        <v>83.8</v>
      </c>
      <c r="H102" s="4">
        <v>3</v>
      </c>
      <c r="I102" s="4"/>
    </row>
    <row r="103" spans="1:9" s="6" customFormat="1" ht="18.75">
      <c r="A103" s="4">
        <v>100</v>
      </c>
      <c r="B103" s="4" t="s">
        <v>228</v>
      </c>
      <c r="C103" s="12" t="s">
        <v>229</v>
      </c>
      <c r="D103" s="12" t="s">
        <v>23</v>
      </c>
      <c r="E103" s="4">
        <v>86</v>
      </c>
      <c r="F103" s="20">
        <f>VLOOKUP(B103,'[1]美术总表'!$B$4:$E$10,4,0)</f>
        <v>87.33333333333334</v>
      </c>
      <c r="G103" s="5">
        <f t="shared" si="2"/>
        <v>86.80000000000001</v>
      </c>
      <c r="H103" s="4">
        <v>1</v>
      </c>
      <c r="I103" s="4"/>
    </row>
    <row r="104" spans="1:9" s="6" customFormat="1" ht="18.75">
      <c r="A104" s="4">
        <v>101</v>
      </c>
      <c r="B104" s="4" t="s">
        <v>230</v>
      </c>
      <c r="C104" s="12" t="s">
        <v>231</v>
      </c>
      <c r="D104" s="12" t="s">
        <v>23</v>
      </c>
      <c r="E104" s="4">
        <v>80</v>
      </c>
      <c r="F104" s="20">
        <f>VLOOKUP(B104,'[1]美术总表'!$B$4:$E$10,4,0)</f>
        <v>89.6</v>
      </c>
      <c r="G104" s="5">
        <f t="shared" si="2"/>
        <v>85.75999999999999</v>
      </c>
      <c r="H104" s="4">
        <v>2</v>
      </c>
      <c r="I104" s="4"/>
    </row>
    <row r="105" spans="1:9" s="6" customFormat="1" ht="18.75">
      <c r="A105" s="4">
        <v>102</v>
      </c>
      <c r="B105" s="4" t="s">
        <v>232</v>
      </c>
      <c r="C105" s="12" t="s">
        <v>233</v>
      </c>
      <c r="D105" s="12" t="s">
        <v>23</v>
      </c>
      <c r="E105" s="4">
        <v>81</v>
      </c>
      <c r="F105" s="20">
        <f>VLOOKUP(B105,'[1]美术总表'!$B$4:$E$10,4,0)</f>
        <v>87.5</v>
      </c>
      <c r="G105" s="5">
        <f t="shared" si="2"/>
        <v>84.9</v>
      </c>
      <c r="H105" s="4">
        <v>3</v>
      </c>
      <c r="I105" s="4"/>
    </row>
    <row r="106" spans="1:9" s="6" customFormat="1" ht="18.75">
      <c r="A106" s="4">
        <v>103</v>
      </c>
      <c r="B106" s="36" t="s">
        <v>234</v>
      </c>
      <c r="C106" s="31" t="s">
        <v>235</v>
      </c>
      <c r="D106" s="31" t="s">
        <v>236</v>
      </c>
      <c r="E106" s="31">
        <v>54</v>
      </c>
      <c r="F106" s="37">
        <v>94</v>
      </c>
      <c r="G106" s="38">
        <f t="shared" si="2"/>
        <v>78</v>
      </c>
      <c r="H106" s="4">
        <v>1</v>
      </c>
      <c r="I106" s="4"/>
    </row>
    <row r="107" spans="1:9" s="6" customFormat="1" ht="18.75">
      <c r="A107" s="4">
        <v>104</v>
      </c>
      <c r="B107" s="36" t="s">
        <v>237</v>
      </c>
      <c r="C107" s="31" t="s">
        <v>238</v>
      </c>
      <c r="D107" s="31" t="s">
        <v>239</v>
      </c>
      <c r="E107" s="31">
        <v>53</v>
      </c>
      <c r="F107" s="37">
        <v>91</v>
      </c>
      <c r="G107" s="38">
        <f t="shared" si="2"/>
        <v>75.80000000000001</v>
      </c>
      <c r="H107" s="4">
        <v>3</v>
      </c>
      <c r="I107" s="4"/>
    </row>
    <row r="108" spans="1:9" s="6" customFormat="1" ht="18.75">
      <c r="A108" s="4">
        <v>105</v>
      </c>
      <c r="B108" s="4" t="s">
        <v>240</v>
      </c>
      <c r="C108" s="12" t="s">
        <v>241</v>
      </c>
      <c r="D108" s="12" t="s">
        <v>22</v>
      </c>
      <c r="E108" s="12">
        <v>78</v>
      </c>
      <c r="F108" s="18">
        <v>75.33666666666667</v>
      </c>
      <c r="G108" s="19">
        <f t="shared" si="2"/>
        <v>76.40200000000002</v>
      </c>
      <c r="H108" s="4">
        <v>1</v>
      </c>
      <c r="I108" s="4"/>
    </row>
    <row r="109" spans="1:9" s="6" customFormat="1" ht="18.75">
      <c r="A109" s="4">
        <v>106</v>
      </c>
      <c r="B109" s="4" t="s">
        <v>242</v>
      </c>
      <c r="C109" s="12" t="s">
        <v>243</v>
      </c>
      <c r="D109" s="12" t="s">
        <v>22</v>
      </c>
      <c r="E109" s="12">
        <v>73.5</v>
      </c>
      <c r="F109" s="18">
        <v>75.35</v>
      </c>
      <c r="G109" s="19">
        <f t="shared" si="2"/>
        <v>74.61</v>
      </c>
      <c r="H109" s="4">
        <v>2</v>
      </c>
      <c r="I109" s="4"/>
    </row>
    <row r="110" spans="1:9" s="6" customFormat="1" ht="18.75">
      <c r="A110" s="4">
        <v>107</v>
      </c>
      <c r="B110" s="4" t="s">
        <v>244</v>
      </c>
      <c r="C110" s="12" t="s">
        <v>245</v>
      </c>
      <c r="D110" s="12" t="s">
        <v>22</v>
      </c>
      <c r="E110" s="12">
        <v>67.5</v>
      </c>
      <c r="F110" s="18">
        <v>77.76666666666667</v>
      </c>
      <c r="G110" s="19">
        <f t="shared" si="2"/>
        <v>73.66</v>
      </c>
      <c r="H110" s="4">
        <v>3</v>
      </c>
      <c r="I110" s="4"/>
    </row>
    <row r="111" spans="1:9" s="6" customFormat="1" ht="18.75">
      <c r="A111" s="4">
        <v>108</v>
      </c>
      <c r="B111" s="4" t="s">
        <v>246</v>
      </c>
      <c r="C111" s="12" t="s">
        <v>247</v>
      </c>
      <c r="D111" s="12" t="s">
        <v>22</v>
      </c>
      <c r="E111" s="12">
        <v>67.5</v>
      </c>
      <c r="F111" s="18">
        <v>77.37</v>
      </c>
      <c r="G111" s="19">
        <f t="shared" si="2"/>
        <v>73.422</v>
      </c>
      <c r="H111" s="4">
        <v>4</v>
      </c>
      <c r="I111" s="4"/>
    </row>
    <row r="112" spans="1:9" s="6" customFormat="1" ht="18.75">
      <c r="A112" s="4">
        <v>109</v>
      </c>
      <c r="B112" s="4" t="s">
        <v>248</v>
      </c>
      <c r="C112" s="4" t="s">
        <v>249</v>
      </c>
      <c r="D112" s="12" t="s">
        <v>22</v>
      </c>
      <c r="E112" s="4">
        <v>70.5</v>
      </c>
      <c r="F112" s="20">
        <v>74.72999999999999</v>
      </c>
      <c r="G112" s="19">
        <f t="shared" si="2"/>
        <v>73.038</v>
      </c>
      <c r="H112" s="4">
        <v>5</v>
      </c>
      <c r="I112" s="4"/>
    </row>
    <row r="113" spans="1:9" s="6" customFormat="1" ht="18.75">
      <c r="A113" s="4">
        <v>110</v>
      </c>
      <c r="B113" s="9" t="s">
        <v>250</v>
      </c>
      <c r="C113" s="12" t="s">
        <v>251</v>
      </c>
      <c r="D113" s="12" t="s">
        <v>24</v>
      </c>
      <c r="E113" s="12">
        <v>93</v>
      </c>
      <c r="F113" s="18">
        <v>93</v>
      </c>
      <c r="G113" s="19">
        <f>E113*0.4+F113*0.6</f>
        <v>93</v>
      </c>
      <c r="H113" s="4">
        <v>1</v>
      </c>
      <c r="I113" s="4"/>
    </row>
    <row r="114" spans="1:9" s="6" customFormat="1" ht="18.75">
      <c r="A114" s="4">
        <v>111</v>
      </c>
      <c r="B114" s="9" t="s">
        <v>252</v>
      </c>
      <c r="C114" s="12" t="s">
        <v>253</v>
      </c>
      <c r="D114" s="12" t="s">
        <v>24</v>
      </c>
      <c r="E114" s="12">
        <v>89</v>
      </c>
      <c r="F114" s="18">
        <v>90.66666666666667</v>
      </c>
      <c r="G114" s="19">
        <f aca="true" t="shared" si="3" ref="G114:G119">E114*0.4+F114*0.6</f>
        <v>90</v>
      </c>
      <c r="H114" s="4">
        <v>2</v>
      </c>
      <c r="I114" s="4"/>
    </row>
    <row r="115" spans="1:9" s="6" customFormat="1" ht="18.75">
      <c r="A115" s="4">
        <v>112</v>
      </c>
      <c r="B115" s="9" t="s">
        <v>254</v>
      </c>
      <c r="C115" s="4" t="s">
        <v>255</v>
      </c>
      <c r="D115" s="12" t="s">
        <v>24</v>
      </c>
      <c r="E115" s="4">
        <v>76</v>
      </c>
      <c r="F115" s="20">
        <v>91</v>
      </c>
      <c r="G115" s="19">
        <f t="shared" si="3"/>
        <v>85</v>
      </c>
      <c r="H115" s="4">
        <v>3</v>
      </c>
      <c r="I115" s="4"/>
    </row>
    <row r="116" spans="1:9" s="6" customFormat="1" ht="18.75">
      <c r="A116" s="4">
        <v>113</v>
      </c>
      <c r="B116" s="9" t="s">
        <v>256</v>
      </c>
      <c r="C116" s="12" t="s">
        <v>257</v>
      </c>
      <c r="D116" s="12" t="s">
        <v>24</v>
      </c>
      <c r="E116" s="12">
        <v>68</v>
      </c>
      <c r="F116" s="18">
        <v>90</v>
      </c>
      <c r="G116" s="19">
        <f t="shared" si="3"/>
        <v>81.2</v>
      </c>
      <c r="H116" s="4">
        <v>4</v>
      </c>
      <c r="I116" s="4"/>
    </row>
    <row r="117" spans="1:9" s="6" customFormat="1" ht="18.75">
      <c r="A117" s="4">
        <v>114</v>
      </c>
      <c r="B117" s="9" t="s">
        <v>258</v>
      </c>
      <c r="C117" s="12" t="s">
        <v>259</v>
      </c>
      <c r="D117" s="12" t="s">
        <v>21</v>
      </c>
      <c r="E117" s="12">
        <v>71.5</v>
      </c>
      <c r="F117" s="18">
        <v>85.5</v>
      </c>
      <c r="G117" s="19">
        <f t="shared" si="3"/>
        <v>79.9</v>
      </c>
      <c r="H117" s="4">
        <v>1</v>
      </c>
      <c r="I117" s="4"/>
    </row>
    <row r="118" spans="1:9" s="6" customFormat="1" ht="18.75">
      <c r="A118" s="4">
        <v>115</v>
      </c>
      <c r="B118" s="9" t="s">
        <v>260</v>
      </c>
      <c r="C118" s="4" t="s">
        <v>261</v>
      </c>
      <c r="D118" s="12" t="s">
        <v>21</v>
      </c>
      <c r="E118" s="12">
        <v>64</v>
      </c>
      <c r="F118" s="18">
        <v>85.73333333333333</v>
      </c>
      <c r="G118" s="19">
        <f t="shared" si="3"/>
        <v>77.03999999999999</v>
      </c>
      <c r="H118" s="4">
        <v>2</v>
      </c>
      <c r="I118" s="4"/>
    </row>
    <row r="119" spans="1:9" s="6" customFormat="1" ht="18.75">
      <c r="A119" s="4">
        <v>116</v>
      </c>
      <c r="B119" s="9" t="s">
        <v>262</v>
      </c>
      <c r="C119" s="12" t="s">
        <v>263</v>
      </c>
      <c r="D119" s="12" t="s">
        <v>21</v>
      </c>
      <c r="E119" s="12">
        <v>65.5</v>
      </c>
      <c r="F119" s="18">
        <v>83.83333333333333</v>
      </c>
      <c r="G119" s="19">
        <f t="shared" si="3"/>
        <v>76.5</v>
      </c>
      <c r="H119" s="4">
        <v>3</v>
      </c>
      <c r="I119" s="4"/>
    </row>
    <row r="120" spans="1:9" s="6" customFormat="1" ht="18.75">
      <c r="A120" s="4">
        <v>117</v>
      </c>
      <c r="B120" s="9" t="s">
        <v>264</v>
      </c>
      <c r="C120" s="12" t="s">
        <v>265</v>
      </c>
      <c r="D120" s="4" t="s">
        <v>20</v>
      </c>
      <c r="E120" s="12">
        <v>66</v>
      </c>
      <c r="F120" s="18">
        <v>83</v>
      </c>
      <c r="G120" s="5">
        <f>E120*0.4+F120*0.6</f>
        <v>76.2</v>
      </c>
      <c r="H120" s="4">
        <v>1</v>
      </c>
      <c r="I120" s="4"/>
    </row>
    <row r="121" spans="1:9" s="6" customFormat="1" ht="18.75">
      <c r="A121" s="4">
        <v>118</v>
      </c>
      <c r="B121" s="9" t="s">
        <v>266</v>
      </c>
      <c r="C121" s="4" t="s">
        <v>267</v>
      </c>
      <c r="D121" s="12" t="s">
        <v>25</v>
      </c>
      <c r="E121" s="4">
        <v>79</v>
      </c>
      <c r="F121" s="20">
        <v>89.33333333333333</v>
      </c>
      <c r="G121" s="19">
        <f>E121*0.4+F121*0.6</f>
        <v>85.19999999999999</v>
      </c>
      <c r="H121" s="4">
        <v>1</v>
      </c>
      <c r="I121" s="4"/>
    </row>
    <row r="122" spans="1:9" s="6" customFormat="1" ht="18.75">
      <c r="A122" s="4">
        <v>119</v>
      </c>
      <c r="B122" s="9" t="s">
        <v>268</v>
      </c>
      <c r="C122" s="4" t="s">
        <v>10</v>
      </c>
      <c r="D122" s="12" t="s">
        <v>25</v>
      </c>
      <c r="E122" s="4">
        <v>78</v>
      </c>
      <c r="F122" s="20">
        <v>89.66666666666667</v>
      </c>
      <c r="G122" s="19">
        <f>E122*0.4+F122*0.6</f>
        <v>85</v>
      </c>
      <c r="H122" s="4">
        <v>2</v>
      </c>
      <c r="I122" s="4"/>
    </row>
    <row r="123" spans="1:9" s="6" customFormat="1" ht="18.75">
      <c r="A123" s="4">
        <v>120</v>
      </c>
      <c r="B123" s="9" t="s">
        <v>269</v>
      </c>
      <c r="C123" s="12" t="s">
        <v>270</v>
      </c>
      <c r="D123" s="12" t="s">
        <v>25</v>
      </c>
      <c r="E123" s="12">
        <v>76</v>
      </c>
      <c r="F123" s="18">
        <v>90.33333333333333</v>
      </c>
      <c r="G123" s="19">
        <f>E123*0.4+F123*0.6</f>
        <v>84.6</v>
      </c>
      <c r="H123" s="4">
        <v>3</v>
      </c>
      <c r="I123" s="4"/>
    </row>
  </sheetData>
  <sheetProtection/>
  <mergeCells count="2">
    <mergeCell ref="A1:B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2019-08-27T09:48:11Z</cp:lastPrinted>
  <dcterms:created xsi:type="dcterms:W3CDTF">1996-12-17T01:32:42Z</dcterms:created>
  <dcterms:modified xsi:type="dcterms:W3CDTF">2020-08-29T05:56:08Z</dcterms:modified>
  <cp:category/>
  <cp:version/>
  <cp:contentType/>
  <cp:contentStatus/>
</cp:coreProperties>
</file>