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445" windowHeight="97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43" i="1"/>
  <c r="H243"/>
  <c r="F243"/>
  <c r="I242"/>
  <c r="H242"/>
  <c r="F242"/>
  <c r="I241"/>
  <c r="H241"/>
  <c r="F241"/>
  <c r="I240"/>
  <c r="H240"/>
  <c r="F240"/>
  <c r="I239"/>
  <c r="H239"/>
  <c r="F239"/>
  <c r="I238"/>
  <c r="H238"/>
  <c r="F238"/>
  <c r="I237"/>
  <c r="H237"/>
  <c r="F237"/>
  <c r="I236"/>
  <c r="H236"/>
  <c r="F236"/>
  <c r="I235"/>
  <c r="H235"/>
  <c r="F235"/>
  <c r="I234"/>
  <c r="H234"/>
  <c r="F234"/>
  <c r="F231"/>
  <c r="I230"/>
  <c r="H230"/>
  <c r="F230"/>
  <c r="I227"/>
  <c r="H227"/>
  <c r="F227"/>
  <c r="I226"/>
  <c r="H226"/>
  <c r="F226"/>
  <c r="I223"/>
  <c r="H223"/>
  <c r="F223"/>
  <c r="I222"/>
  <c r="H222"/>
  <c r="F222"/>
  <c r="I221"/>
  <c r="H221"/>
  <c r="F221"/>
  <c r="I220"/>
  <c r="H220"/>
  <c r="F220"/>
  <c r="I219"/>
  <c r="H219"/>
  <c r="F219"/>
  <c r="I218"/>
  <c r="H218"/>
  <c r="F218"/>
  <c r="I217"/>
  <c r="H217"/>
  <c r="F217"/>
  <c r="I216"/>
  <c r="H216"/>
  <c r="F216"/>
  <c r="I213"/>
  <c r="H213"/>
  <c r="F213"/>
  <c r="I212"/>
  <c r="H212"/>
  <c r="F212"/>
  <c r="I209"/>
  <c r="H209"/>
  <c r="F209"/>
  <c r="I208"/>
  <c r="H208"/>
  <c r="F208"/>
  <c r="F205"/>
  <c r="I204"/>
  <c r="H204"/>
  <c r="F204"/>
  <c r="I203"/>
  <c r="H203"/>
  <c r="F203"/>
  <c r="I202"/>
  <c r="H202"/>
  <c r="F202"/>
  <c r="I201"/>
  <c r="H201"/>
  <c r="F201"/>
  <c r="I200"/>
  <c r="H200"/>
  <c r="F200"/>
  <c r="I199"/>
  <c r="H199"/>
  <c r="F199"/>
  <c r="I198"/>
  <c r="H198"/>
  <c r="F198"/>
  <c r="I197"/>
  <c r="H197"/>
  <c r="F197"/>
  <c r="I196"/>
  <c r="H196"/>
  <c r="F196"/>
  <c r="I195"/>
  <c r="H195"/>
  <c r="F195"/>
  <c r="I194"/>
  <c r="H194"/>
  <c r="F194"/>
  <c r="I191"/>
  <c r="H191"/>
  <c r="F191"/>
  <c r="I188"/>
  <c r="H188"/>
  <c r="F188"/>
  <c r="H187"/>
  <c r="F187"/>
  <c r="I186"/>
  <c r="H186"/>
  <c r="F186"/>
  <c r="I185"/>
  <c r="H185"/>
  <c r="F185"/>
  <c r="I182"/>
  <c r="H182"/>
  <c r="F182"/>
  <c r="I181"/>
  <c r="H181"/>
  <c r="F181"/>
  <c r="I178"/>
  <c r="H178"/>
  <c r="F178"/>
  <c r="I177"/>
  <c r="H177"/>
  <c r="F177"/>
  <c r="I176"/>
  <c r="H176"/>
  <c r="F176"/>
  <c r="I175"/>
  <c r="H175"/>
  <c r="F175"/>
  <c r="I172"/>
  <c r="H172"/>
  <c r="F172"/>
  <c r="I169"/>
  <c r="H169"/>
  <c r="F169"/>
  <c r="I168"/>
  <c r="H168"/>
  <c r="F168"/>
  <c r="I165"/>
  <c r="H165"/>
  <c r="F165"/>
  <c r="I164"/>
  <c r="H164"/>
  <c r="F164"/>
  <c r="I163"/>
  <c r="H163"/>
  <c r="F163"/>
  <c r="I162"/>
  <c r="H162"/>
  <c r="F162"/>
  <c r="H161"/>
  <c r="F161"/>
  <c r="I160"/>
  <c r="H160"/>
  <c r="F160"/>
  <c r="I159"/>
  <c r="H159"/>
  <c r="F159"/>
  <c r="I158"/>
  <c r="H158"/>
  <c r="F158"/>
  <c r="I155"/>
  <c r="H155"/>
  <c r="F155"/>
  <c r="I154"/>
  <c r="H154"/>
  <c r="F154"/>
  <c r="I153"/>
  <c r="H153"/>
  <c r="F153"/>
  <c r="I152"/>
  <c r="H152"/>
  <c r="F152"/>
  <c r="I149"/>
  <c r="H149"/>
  <c r="F149"/>
  <c r="I148"/>
  <c r="H148"/>
  <c r="F148"/>
  <c r="H147"/>
  <c r="F147"/>
  <c r="I146"/>
  <c r="H146"/>
  <c r="F146"/>
  <c r="I143"/>
  <c r="H143"/>
  <c r="F143"/>
  <c r="I142"/>
  <c r="H142"/>
  <c r="F142"/>
  <c r="I139"/>
  <c r="H139"/>
  <c r="F139"/>
  <c r="I138"/>
  <c r="H138"/>
  <c r="F138"/>
  <c r="I137"/>
  <c r="H137"/>
  <c r="F137"/>
  <c r="I136"/>
  <c r="H136"/>
  <c r="F136"/>
  <c r="I133"/>
  <c r="H133"/>
  <c r="F133"/>
  <c r="I132"/>
  <c r="H132"/>
  <c r="F132"/>
  <c r="I129"/>
  <c r="H129"/>
  <c r="F129"/>
  <c r="I128"/>
  <c r="H128"/>
  <c r="F128"/>
  <c r="I127"/>
  <c r="H127"/>
  <c r="F127"/>
  <c r="I126"/>
  <c r="H126"/>
  <c r="F126"/>
  <c r="I125"/>
  <c r="H125"/>
  <c r="F125"/>
  <c r="I122"/>
  <c r="H122"/>
  <c r="F122"/>
  <c r="I121"/>
  <c r="H121"/>
  <c r="F121"/>
  <c r="I118"/>
  <c r="H118"/>
  <c r="F118"/>
  <c r="I117"/>
  <c r="H117"/>
  <c r="F117"/>
  <c r="I114"/>
  <c r="H114"/>
  <c r="F114"/>
  <c r="I113"/>
  <c r="H113"/>
  <c r="F113"/>
  <c r="I112"/>
  <c r="H112"/>
  <c r="F112"/>
  <c r="I111"/>
  <c r="H111"/>
  <c r="F111"/>
  <c r="I110"/>
  <c r="H110"/>
  <c r="F110"/>
  <c r="I109"/>
  <c r="H109"/>
  <c r="F109"/>
  <c r="I108"/>
  <c r="H108"/>
  <c r="F108"/>
  <c r="I107"/>
  <c r="H107"/>
  <c r="F107"/>
  <c r="I106"/>
  <c r="H106"/>
  <c r="F106"/>
  <c r="I105"/>
  <c r="H105"/>
  <c r="F105"/>
  <c r="I104"/>
  <c r="H104"/>
  <c r="F104"/>
  <c r="I103"/>
  <c r="H103"/>
  <c r="F103"/>
  <c r="F100"/>
  <c r="F99"/>
  <c r="I98"/>
  <c r="H98"/>
  <c r="F98"/>
  <c r="I97"/>
  <c r="H97"/>
  <c r="F97"/>
  <c r="I96"/>
  <c r="H96"/>
  <c r="F96"/>
  <c r="I95"/>
  <c r="H95"/>
  <c r="F95"/>
  <c r="I94"/>
  <c r="H94"/>
  <c r="F94"/>
  <c r="I93"/>
  <c r="H93"/>
  <c r="F93"/>
  <c r="I92"/>
  <c r="H92"/>
  <c r="F92"/>
  <c r="I91"/>
  <c r="H91"/>
  <c r="F91"/>
  <c r="I90"/>
  <c r="H90"/>
  <c r="F90"/>
  <c r="F87"/>
  <c r="I86"/>
  <c r="H86"/>
  <c r="F86"/>
  <c r="I85"/>
  <c r="H85"/>
  <c r="F85"/>
  <c r="I84"/>
  <c r="H84"/>
  <c r="F84"/>
  <c r="I83"/>
  <c r="H83"/>
  <c r="F83"/>
  <c r="I82"/>
  <c r="H82"/>
  <c r="F82"/>
  <c r="I81"/>
  <c r="H81"/>
  <c r="F81"/>
  <c r="I80"/>
  <c r="H80"/>
  <c r="F80"/>
  <c r="I79"/>
  <c r="H79"/>
  <c r="F79"/>
  <c r="I78"/>
  <c r="H78"/>
  <c r="F78"/>
  <c r="I77"/>
  <c r="H77"/>
  <c r="F77"/>
  <c r="I74"/>
  <c r="H74"/>
  <c r="F74"/>
  <c r="I73"/>
  <c r="H73"/>
  <c r="F73"/>
  <c r="I70"/>
  <c r="H70"/>
  <c r="F70"/>
  <c r="I69"/>
  <c r="H69"/>
  <c r="F69"/>
  <c r="I66"/>
  <c r="H66"/>
  <c r="F66"/>
  <c r="I65"/>
  <c r="H65"/>
  <c r="F65"/>
  <c r="I62"/>
  <c r="H62"/>
  <c r="F62"/>
  <c r="I61"/>
  <c r="H61"/>
  <c r="F61"/>
  <c r="I60"/>
  <c r="H60"/>
  <c r="F60"/>
  <c r="I59"/>
  <c r="H59"/>
  <c r="F59"/>
  <c r="F56"/>
  <c r="I55"/>
  <c r="H55"/>
  <c r="F55"/>
  <c r="I52"/>
  <c r="H52"/>
  <c r="F52"/>
  <c r="I51"/>
  <c r="H51"/>
  <c r="F51"/>
  <c r="I48"/>
  <c r="H48"/>
  <c r="F48"/>
  <c r="I47"/>
  <c r="H47"/>
  <c r="F47"/>
  <c r="I46"/>
  <c r="H46"/>
  <c r="F46"/>
  <c r="I45"/>
  <c r="H45"/>
  <c r="F45"/>
  <c r="I42"/>
  <c r="H42"/>
  <c r="F42"/>
  <c r="I41"/>
  <c r="H41"/>
  <c r="F41"/>
  <c r="I38"/>
  <c r="H38"/>
  <c r="F38"/>
  <c r="I37"/>
  <c r="H37"/>
  <c r="F37"/>
  <c r="I34"/>
  <c r="H34"/>
  <c r="F34"/>
  <c r="I33"/>
  <c r="H33"/>
  <c r="F33"/>
  <c r="I30"/>
  <c r="H30"/>
  <c r="F30"/>
  <c r="I29"/>
  <c r="H29"/>
  <c r="F29"/>
  <c r="I28"/>
  <c r="H28"/>
  <c r="F28"/>
  <c r="I27"/>
  <c r="H27"/>
  <c r="F27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6"/>
  <c r="H16"/>
  <c r="F16"/>
  <c r="I15"/>
  <c r="H15"/>
  <c r="F15"/>
  <c r="F12"/>
  <c r="I11"/>
  <c r="H11"/>
  <c r="F11"/>
  <c r="I8"/>
  <c r="H8"/>
  <c r="F8"/>
  <c r="I7"/>
  <c r="H7"/>
  <c r="F7"/>
  <c r="I4"/>
  <c r="H4"/>
  <c r="F4"/>
  <c r="I3"/>
  <c r="H3"/>
  <c r="F3"/>
</calcChain>
</file>

<file path=xl/sharedStrings.xml><?xml version="1.0" encoding="utf-8"?>
<sst xmlns="http://schemas.openxmlformats.org/spreadsheetml/2006/main" count="859" uniqueCount="377">
  <si>
    <t>职业技术教育中心机械制造与自动化教师</t>
  </si>
  <si>
    <t>名次</t>
  </si>
  <si>
    <t>准考证号</t>
  </si>
  <si>
    <t>报名序号</t>
  </si>
  <si>
    <t>岗位代码</t>
  </si>
  <si>
    <t>笔试成绩</t>
  </si>
  <si>
    <t>60%折合分</t>
  </si>
  <si>
    <t>面试成绩</t>
  </si>
  <si>
    <t>40%折合分</t>
  </si>
  <si>
    <t>总成绩</t>
  </si>
  <si>
    <t>备注</t>
  </si>
  <si>
    <t>0120200925</t>
  </si>
  <si>
    <t>00130</t>
  </si>
  <si>
    <t>进入体检考察</t>
  </si>
  <si>
    <t>0120200930</t>
  </si>
  <si>
    <t>00745</t>
  </si>
  <si>
    <t>实验中学语文教师</t>
  </si>
  <si>
    <t>0120200229</t>
  </si>
  <si>
    <t>00053</t>
  </si>
  <si>
    <t>0120200628</t>
  </si>
  <si>
    <t>00601</t>
  </si>
  <si>
    <t>实验中学美术教师</t>
  </si>
  <si>
    <t>0120200310</t>
  </si>
  <si>
    <t>00553</t>
  </si>
  <si>
    <t>0120201225</t>
  </si>
  <si>
    <t>00344</t>
  </si>
  <si>
    <t>缺考</t>
  </si>
  <si>
    <t>实验中学物理教师</t>
  </si>
  <si>
    <t>0120201203</t>
  </si>
  <si>
    <t>00079</t>
  </si>
  <si>
    <t>0120201029</t>
  </si>
  <si>
    <t>00256</t>
  </si>
  <si>
    <t>实验中学数学教师</t>
  </si>
  <si>
    <t>0120200715</t>
  </si>
  <si>
    <t>00637</t>
  </si>
  <si>
    <t>0120200702</t>
  </si>
  <si>
    <t>00114</t>
  </si>
  <si>
    <t>0120200802</t>
  </si>
  <si>
    <t>00094</t>
  </si>
  <si>
    <t>0120200901</t>
  </si>
  <si>
    <t>00182</t>
  </si>
  <si>
    <t>0120200818</t>
  </si>
  <si>
    <t>00135</t>
  </si>
  <si>
    <t>0120201021</t>
  </si>
  <si>
    <t>00666</t>
  </si>
  <si>
    <t>实验中学化学教师</t>
  </si>
  <si>
    <r>
      <rPr>
        <b/>
        <sz val="11"/>
        <rFont val="宋体"/>
        <charset val="134"/>
      </rPr>
      <t>6</t>
    </r>
    <r>
      <rPr>
        <b/>
        <sz val="11"/>
        <rFont val="宋体"/>
        <charset val="134"/>
      </rPr>
      <t>0%折合分</t>
    </r>
  </si>
  <si>
    <r>
      <rPr>
        <b/>
        <sz val="11"/>
        <rFont val="宋体"/>
        <charset val="134"/>
      </rPr>
      <t>4</t>
    </r>
    <r>
      <rPr>
        <b/>
        <sz val="11"/>
        <rFont val="宋体"/>
        <charset val="134"/>
      </rPr>
      <t>0%折合分</t>
    </r>
  </si>
  <si>
    <t>0120200313</t>
  </si>
  <si>
    <t>00057</t>
  </si>
  <si>
    <t>0120200716</t>
  </si>
  <si>
    <t>00095</t>
  </si>
  <si>
    <t>0120200317</t>
  </si>
  <si>
    <t>00337</t>
  </si>
  <si>
    <t>0120200626</t>
  </si>
  <si>
    <t>00037</t>
  </si>
  <si>
    <t>教育局下属初级中学语文教师</t>
  </si>
  <si>
    <t>0120200103</t>
  </si>
  <si>
    <t>00809</t>
  </si>
  <si>
    <t>0120200724</t>
  </si>
  <si>
    <t>00886</t>
  </si>
  <si>
    <t>教育局下属初级中学政治教师</t>
  </si>
  <si>
    <t>0120201229</t>
  </si>
  <si>
    <t>00767</t>
  </si>
  <si>
    <t>0120201025</t>
  </si>
  <si>
    <t>00830</t>
  </si>
  <si>
    <t>教育局下属初级中学美术教师</t>
  </si>
  <si>
    <t>0120200409</t>
  </si>
  <si>
    <t>00558</t>
  </si>
  <si>
    <t>0120201018</t>
  </si>
  <si>
    <t>00714</t>
  </si>
  <si>
    <t>教育局下属初级中学物理教师</t>
  </si>
  <si>
    <t>0120200203</t>
  </si>
  <si>
    <t>00451</t>
  </si>
  <si>
    <t>0120200501</t>
  </si>
  <si>
    <t>00785</t>
  </si>
  <si>
    <t>0120201317</t>
  </si>
  <si>
    <t>00078</t>
  </si>
  <si>
    <t>0120201122</t>
  </si>
  <si>
    <t>00102</t>
  </si>
  <si>
    <t>教育局下属初级中学体育教师</t>
  </si>
  <si>
    <t>0120200913</t>
  </si>
  <si>
    <t>00758</t>
  </si>
  <si>
    <t>0120201006</t>
  </si>
  <si>
    <t>00369</t>
  </si>
  <si>
    <t>教育局下属初级中学音乐教师</t>
  </si>
  <si>
    <t>0120200605</t>
  </si>
  <si>
    <t>00608</t>
  </si>
  <si>
    <t>0120200217</t>
  </si>
  <si>
    <t>00044</t>
  </si>
  <si>
    <t>教育局下属初级中学英语教师</t>
  </si>
  <si>
    <t>0120200801</t>
  </si>
  <si>
    <t>00416</t>
  </si>
  <si>
    <t>0120200129</t>
  </si>
  <si>
    <t>00642</t>
  </si>
  <si>
    <t>0120200126</t>
  </si>
  <si>
    <t>00700</t>
  </si>
  <si>
    <t>0120200416</t>
  </si>
  <si>
    <t>00508</t>
  </si>
  <si>
    <t>教育局下属初级中学数学教师</t>
  </si>
  <si>
    <t>0120200903</t>
  </si>
  <si>
    <t>00477</t>
  </si>
  <si>
    <t>0120201204</t>
  </si>
  <si>
    <t>00549</t>
  </si>
  <si>
    <t>教育局下属初级中学信息技术教师</t>
  </si>
  <si>
    <t>0120200503</t>
  </si>
  <si>
    <t>00052</t>
  </si>
  <si>
    <t>0120201219</t>
  </si>
  <si>
    <t>00008</t>
  </si>
  <si>
    <t>教育局下属初级中学化学教师</t>
  </si>
  <si>
    <t>0120201217</t>
  </si>
  <si>
    <t>00341</t>
  </si>
  <si>
    <t>0120201008</t>
  </si>
  <si>
    <t>00184</t>
  </si>
  <si>
    <t>教育局下属小学语文教师</t>
  </si>
  <si>
    <t>0120200821</t>
  </si>
  <si>
    <t>00042</t>
  </si>
  <si>
    <t>0120200822</t>
  </si>
  <si>
    <t>00515</t>
  </si>
  <si>
    <t>0120201112</t>
  </si>
  <si>
    <t>00007</t>
  </si>
  <si>
    <t>0120201325</t>
  </si>
  <si>
    <t>00594</t>
  </si>
  <si>
    <t>0120200630</t>
  </si>
  <si>
    <t>00209</t>
  </si>
  <si>
    <t>0120200307</t>
  </si>
  <si>
    <t>00212</t>
  </si>
  <si>
    <t>0120200111</t>
  </si>
  <si>
    <t>00671</t>
  </si>
  <si>
    <t>0120200606</t>
  </si>
  <si>
    <t>00717</t>
  </si>
  <si>
    <t>0120200917</t>
  </si>
  <si>
    <t>00122</t>
  </si>
  <si>
    <t>0120201316</t>
  </si>
  <si>
    <t>00296</t>
  </si>
  <si>
    <t>0120200308</t>
  </si>
  <si>
    <t>00325</t>
  </si>
  <si>
    <t>教育局下属小学英语教师</t>
  </si>
  <si>
    <t>0120200204</t>
  </si>
  <si>
    <t>00290</t>
  </si>
  <si>
    <t>0120201205</t>
  </si>
  <si>
    <t>00400</t>
  </si>
  <si>
    <t>0120200619</t>
  </si>
  <si>
    <t>00663</t>
  </si>
  <si>
    <t>0120201222</t>
  </si>
  <si>
    <t>00361</t>
  </si>
  <si>
    <t>0120200130</t>
  </si>
  <si>
    <t>00073</t>
  </si>
  <si>
    <t>0120200829</t>
  </si>
  <si>
    <t>00497</t>
  </si>
  <si>
    <t>0120200608</t>
  </si>
  <si>
    <t>00443</t>
  </si>
  <si>
    <t>0120200219</t>
  </si>
  <si>
    <t>00338</t>
  </si>
  <si>
    <t>0120200228</t>
  </si>
  <si>
    <t>00210</t>
  </si>
  <si>
    <t>0120201121</t>
  </si>
  <si>
    <t>00403</t>
  </si>
  <si>
    <t>0120201103</t>
  </si>
  <si>
    <t>00030</t>
  </si>
  <si>
    <t>教育局下属小学数学教师</t>
  </si>
  <si>
    <t>0120201209</t>
  </si>
  <si>
    <t>00511</t>
  </si>
  <si>
    <t>0120200620</t>
  </si>
  <si>
    <t>00214</t>
  </si>
  <si>
    <t>0120200201</t>
  </si>
  <si>
    <t>00631</t>
  </si>
  <si>
    <t>0120200902</t>
  </si>
  <si>
    <t>00192</t>
  </si>
  <si>
    <t>0120200303</t>
  </si>
  <si>
    <t>00465</t>
  </si>
  <si>
    <t>0120200403</t>
  </si>
  <si>
    <t>00133</t>
  </si>
  <si>
    <t>0120201326</t>
  </si>
  <si>
    <t>00474</t>
  </si>
  <si>
    <t>0120200727</t>
  </si>
  <si>
    <t>00298</t>
  </si>
  <si>
    <t>0120200906</t>
  </si>
  <si>
    <t>00769</t>
  </si>
  <si>
    <t>0120200921</t>
  </si>
  <si>
    <t>00469</t>
  </si>
  <si>
    <t>0120200326</t>
  </si>
  <si>
    <t>00111</t>
  </si>
  <si>
    <t>0120200505</t>
  </si>
  <si>
    <t>00202</t>
  </si>
  <si>
    <t>教育局下属小学科学教师</t>
  </si>
  <si>
    <t>0120201024</t>
  </si>
  <si>
    <t>00071</t>
  </si>
  <si>
    <t>0120201304</t>
  </si>
  <si>
    <t>00643</t>
  </si>
  <si>
    <t>教育局下属小学社会教师</t>
  </si>
  <si>
    <t>0120200120</t>
  </si>
  <si>
    <t>00540</t>
  </si>
  <si>
    <t>0120200808</t>
  </si>
  <si>
    <t>00099</t>
  </si>
  <si>
    <t>教育局下属小学音乐教师</t>
  </si>
  <si>
    <t>0120200319</t>
  </si>
  <si>
    <t>00732</t>
  </si>
  <si>
    <t>0120201213</t>
  </si>
  <si>
    <t>00168</t>
  </si>
  <si>
    <t>0120200323</t>
  </si>
  <si>
    <t>00242</t>
  </si>
  <si>
    <t>0120201321</t>
  </si>
  <si>
    <t>00378</t>
  </si>
  <si>
    <t>0120200430</t>
  </si>
  <si>
    <t>00602</t>
  </si>
  <si>
    <t>教育局下属小学美术教师</t>
  </si>
  <si>
    <t>0120200208</t>
  </si>
  <si>
    <t>00595</t>
  </si>
  <si>
    <t>0120200711</t>
  </si>
  <si>
    <t>00768</t>
  </si>
  <si>
    <t>教育局下属小学体育教师</t>
  </si>
  <si>
    <t>0120200907</t>
  </si>
  <si>
    <t>00002</t>
  </si>
  <si>
    <t>0120200629</t>
  </si>
  <si>
    <t>00081</t>
  </si>
  <si>
    <t>0120200720</t>
  </si>
  <si>
    <t>00109</t>
  </si>
  <si>
    <t>0120201302</t>
  </si>
  <si>
    <t>00380</t>
  </si>
  <si>
    <t>行政审批局综合管理A岗</t>
  </si>
  <si>
    <t>0320201814</t>
  </si>
  <si>
    <t>00236</t>
  </si>
  <si>
    <t>0320202113</t>
  </si>
  <si>
    <t>00169</t>
  </si>
  <si>
    <t>行政审批局综合管理B岗</t>
  </si>
  <si>
    <t>0320202025</t>
  </si>
  <si>
    <t>00364</t>
  </si>
  <si>
    <t>0320201910</t>
  </si>
  <si>
    <t>00343</t>
  </si>
  <si>
    <t>0320201923</t>
  </si>
  <si>
    <t>00460</t>
  </si>
  <si>
    <t>0320202011</t>
  </si>
  <si>
    <t>00802</t>
  </si>
  <si>
    <t>融媒体中心专业技术岗</t>
  </si>
  <si>
    <t>0320202003</t>
  </si>
  <si>
    <t>00620</t>
  </si>
  <si>
    <t>0320201914</t>
  </si>
  <si>
    <t>00749</t>
  </si>
  <si>
    <t>0320201830</t>
  </si>
  <si>
    <t>00430</t>
  </si>
  <si>
    <t>0320201909</t>
  </si>
  <si>
    <t>00491</t>
  </si>
  <si>
    <t>卫生执法大队专技B岗</t>
  </si>
  <si>
    <t>0320202021</t>
  </si>
  <si>
    <t>00128</t>
  </si>
  <si>
    <t>0320202028</t>
  </si>
  <si>
    <t>00322</t>
  </si>
  <si>
    <t>0320202019</t>
  </si>
  <si>
    <t>00059</t>
  </si>
  <si>
    <t>0320202026</t>
  </si>
  <si>
    <t>00545</t>
  </si>
  <si>
    <t>0320201929</t>
  </si>
  <si>
    <t>00708</t>
  </si>
  <si>
    <t>0320201801</t>
  </si>
  <si>
    <t>00480</t>
  </si>
  <si>
    <t>0320201827</t>
  </si>
  <si>
    <t>00786</t>
  </si>
  <si>
    <t>0320201930</t>
  </si>
  <si>
    <t>00799</t>
  </si>
  <si>
    <t>卫生执法大队专技C岗</t>
  </si>
  <si>
    <t>0320202109</t>
  </si>
  <si>
    <t>00660</t>
  </si>
  <si>
    <t>0320202016</t>
  </si>
  <si>
    <t>00844</t>
  </si>
  <si>
    <t>妇幼保健计划中心专技岗</t>
  </si>
  <si>
    <t>0220201714</t>
  </si>
  <si>
    <t>00456</t>
  </si>
  <si>
    <t>疾病控制预防中心专技A岗</t>
  </si>
  <si>
    <t>0220201524</t>
  </si>
  <si>
    <t>00154</t>
  </si>
  <si>
    <t>0220201502</t>
  </si>
  <si>
    <t>00908</t>
  </si>
  <si>
    <t>0220201619</t>
  </si>
  <si>
    <t>00060</t>
  </si>
  <si>
    <t>0220201703</t>
  </si>
  <si>
    <t>00647</t>
  </si>
  <si>
    <t>疾病控制预防中心专技B岗</t>
  </si>
  <si>
    <t>0220201628</t>
  </si>
  <si>
    <t>00551</t>
  </si>
  <si>
    <t>0220201605</t>
  </si>
  <si>
    <t>00411</t>
  </si>
  <si>
    <t>疾病控制预防中心专技C岗</t>
  </si>
  <si>
    <t>0320201825</t>
  </si>
  <si>
    <t>00459</t>
  </si>
  <si>
    <t>0320202104</t>
  </si>
  <si>
    <t>00613</t>
  </si>
  <si>
    <t>0320201925</t>
  </si>
  <si>
    <t>00355</t>
  </si>
  <si>
    <t>0320201919</t>
  </si>
  <si>
    <t>00471</t>
  </si>
  <si>
    <t>人民医院药师岗位</t>
  </si>
  <si>
    <t>0220201515</t>
  </si>
  <si>
    <t>00504</t>
  </si>
  <si>
    <t>人民医院医师岗位</t>
  </si>
  <si>
    <t>0220201713</t>
  </si>
  <si>
    <t>00063</t>
  </si>
  <si>
    <t>0220201601</t>
  </si>
  <si>
    <t>00160</t>
  </si>
  <si>
    <t>0220201518</t>
  </si>
  <si>
    <t>00470</t>
  </si>
  <si>
    <t>0220201624</t>
  </si>
  <si>
    <t>00271</t>
  </si>
  <si>
    <t>0220201708</t>
  </si>
  <si>
    <t>00703</t>
  </si>
  <si>
    <t>0220201529</t>
  </si>
  <si>
    <t>00829</t>
  </si>
  <si>
    <t>0220201630</t>
  </si>
  <si>
    <t>00348</t>
  </si>
  <si>
    <t>0220201427</t>
  </si>
  <si>
    <t>00734</t>
  </si>
  <si>
    <t>0220201429</t>
  </si>
  <si>
    <t>00308</t>
  </si>
  <si>
    <t>0220201403</t>
  </si>
  <si>
    <t>00771</t>
  </si>
  <si>
    <t>0220201706</t>
  </si>
  <si>
    <t>00544</t>
  </si>
  <si>
    <t>0220201530</t>
  </si>
  <si>
    <t>00827</t>
  </si>
  <si>
    <t>人民医院中医师岗位</t>
  </si>
  <si>
    <t>0220201608</t>
  </si>
  <si>
    <t>00731</t>
  </si>
  <si>
    <t>0220201506</t>
  </si>
  <si>
    <t>00825</t>
  </si>
  <si>
    <t>人民医院放射医师岗位</t>
  </si>
  <si>
    <t>0220201712</t>
  </si>
  <si>
    <t>00464</t>
  </si>
  <si>
    <t>0220201527</t>
  </si>
  <si>
    <t>00560</t>
  </si>
  <si>
    <t>中医院医师岗位</t>
  </si>
  <si>
    <t>0220201420</t>
  </si>
  <si>
    <t>00351</t>
  </si>
  <si>
    <t>0220201428</t>
  </si>
  <si>
    <t>00625</t>
  </si>
  <si>
    <t>0220201622</t>
  </si>
  <si>
    <t>00516</t>
  </si>
  <si>
    <t>0220201616</t>
  </si>
  <si>
    <t>00302</t>
  </si>
  <si>
    <t>0220201613</t>
  </si>
  <si>
    <t>00751</t>
  </si>
  <si>
    <t>0220201525</t>
  </si>
  <si>
    <t>00500</t>
  </si>
  <si>
    <t>0220201526</t>
  </si>
  <si>
    <t>00733</t>
  </si>
  <si>
    <t>0220201711</t>
  </si>
  <si>
    <t>00759</t>
  </si>
  <si>
    <t>中医院医师（针灸推拿）岗位</t>
  </si>
  <si>
    <t>0220201513</t>
  </si>
  <si>
    <t>00070</t>
  </si>
  <si>
    <t>0220201514</t>
  </si>
  <si>
    <t>00387</t>
  </si>
  <si>
    <t>中医院药师岗位</t>
  </si>
  <si>
    <t>0220201602</t>
  </si>
  <si>
    <t>00175</t>
  </si>
  <si>
    <t>0220201404</t>
  </si>
  <si>
    <t>00293</t>
  </si>
  <si>
    <t>第二人民医院护士岗位</t>
  </si>
  <si>
    <t>0220201405</t>
  </si>
  <si>
    <t>00362</t>
  </si>
  <si>
    <t>0220201421</t>
  </si>
  <si>
    <t>00140</t>
  </si>
  <si>
    <t>0220201702</t>
  </si>
  <si>
    <t>00434</t>
  </si>
  <si>
    <t>0220201701</t>
  </si>
  <si>
    <t>00158</t>
  </si>
  <si>
    <t>0220201614</t>
  </si>
  <si>
    <t>00894</t>
  </si>
  <si>
    <t>0220201511</t>
  </si>
  <si>
    <t>00713</t>
  </si>
  <si>
    <t>0220201503</t>
  </si>
  <si>
    <t>00173</t>
  </si>
  <si>
    <t>0220201416</t>
  </si>
  <si>
    <t>00020</t>
  </si>
  <si>
    <t>0220201424</t>
  </si>
  <si>
    <t>00393</t>
  </si>
  <si>
    <t>0220201710</t>
  </si>
  <si>
    <t>00754</t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</si>
</sst>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仿宋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5" fillId="0" borderId="6">
      <alignment horizont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7" fillId="3" borderId="3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3" borderId="2" xfId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BodyStyle" xfId="1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43"/>
  <sheetViews>
    <sheetView tabSelected="1" workbookViewId="0">
      <selection activeCell="H230" sqref="H230"/>
    </sheetView>
  </sheetViews>
  <sheetFormatPr defaultColWidth="9" defaultRowHeight="25.5" customHeight="1"/>
  <cols>
    <col min="1" max="1" width="5.625" customWidth="1"/>
    <col min="2" max="2" width="11.5" customWidth="1"/>
    <col min="3" max="5" width="9.875" customWidth="1"/>
    <col min="6" max="6" width="11.25" customWidth="1"/>
    <col min="7" max="7" width="9.875" customWidth="1"/>
    <col min="8" max="8" width="11.25" customWidth="1"/>
    <col min="9" max="9" width="7.75" customWidth="1"/>
    <col min="10" max="10" width="13.75" customWidth="1"/>
  </cols>
  <sheetData>
    <row r="1" spans="1:11" ht="25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s="1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1" s="2" customFormat="1" ht="25.5" customHeight="1">
      <c r="A3" s="8">
        <v>1</v>
      </c>
      <c r="B3" s="8" t="s">
        <v>11</v>
      </c>
      <c r="C3" s="9" t="s">
        <v>12</v>
      </c>
      <c r="D3" s="9">
        <v>10001</v>
      </c>
      <c r="E3" s="10">
        <v>73.599999999999994</v>
      </c>
      <c r="F3" s="10">
        <f>E3*0.6</f>
        <v>44.16</v>
      </c>
      <c r="G3" s="11">
        <v>83.64</v>
      </c>
      <c r="H3" s="12">
        <f>G3*0.4</f>
        <v>33.456000000000003</v>
      </c>
      <c r="I3" s="36">
        <f>F3+H3</f>
        <v>77.616</v>
      </c>
      <c r="J3" s="36" t="s">
        <v>13</v>
      </c>
    </row>
    <row r="4" spans="1:11" s="3" customFormat="1" ht="25.5" customHeight="1">
      <c r="A4" s="13">
        <v>2</v>
      </c>
      <c r="B4" s="13" t="s">
        <v>14</v>
      </c>
      <c r="C4" s="14" t="s">
        <v>15</v>
      </c>
      <c r="D4" s="14">
        <v>10001</v>
      </c>
      <c r="E4" s="15">
        <v>41.6</v>
      </c>
      <c r="F4" s="15">
        <f>E4*0.6</f>
        <v>24.96</v>
      </c>
      <c r="G4" s="15">
        <v>81.540000000000006</v>
      </c>
      <c r="H4" s="16">
        <f>G4*0.4</f>
        <v>32.616</v>
      </c>
      <c r="I4" s="16">
        <f>F4+H4</f>
        <v>57.576000000000001</v>
      </c>
      <c r="J4" s="16"/>
      <c r="K4" s="2"/>
    </row>
    <row r="5" spans="1:11" ht="25.5" customHeight="1">
      <c r="A5" s="40" t="s">
        <v>16</v>
      </c>
      <c r="B5" s="41"/>
      <c r="C5" s="41"/>
      <c r="D5" s="41"/>
      <c r="E5" s="41"/>
      <c r="F5" s="41"/>
      <c r="G5" s="41"/>
      <c r="H5" s="41"/>
      <c r="I5" s="41"/>
      <c r="J5" s="41"/>
      <c r="K5" s="2"/>
    </row>
    <row r="6" spans="1:11" s="4" customFormat="1" ht="25.5" customHeight="1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7" t="s">
        <v>10</v>
      </c>
      <c r="K6" s="2"/>
    </row>
    <row r="7" spans="1:11" s="5" customFormat="1" ht="25.5" customHeight="1">
      <c r="A7" s="18">
        <v>1</v>
      </c>
      <c r="B7" s="18" t="s">
        <v>17</v>
      </c>
      <c r="C7" s="19" t="s">
        <v>18</v>
      </c>
      <c r="D7" s="19">
        <v>10002</v>
      </c>
      <c r="E7" s="20">
        <v>80.8</v>
      </c>
      <c r="F7" s="20">
        <f>E7*0.6</f>
        <v>48.48</v>
      </c>
      <c r="G7" s="21">
        <v>83.28</v>
      </c>
      <c r="H7" s="22">
        <f>G7*0.4</f>
        <v>33.311999999999998</v>
      </c>
      <c r="I7" s="37">
        <f>F7+H7</f>
        <v>81.792000000000002</v>
      </c>
      <c r="J7" s="36" t="s">
        <v>13</v>
      </c>
      <c r="K7" s="2"/>
    </row>
    <row r="8" spans="1:11" s="5" customFormat="1" ht="25.5" customHeight="1">
      <c r="A8" s="23">
        <v>2</v>
      </c>
      <c r="B8" s="23" t="s">
        <v>19</v>
      </c>
      <c r="C8" s="24" t="s">
        <v>20</v>
      </c>
      <c r="D8" s="24">
        <v>10002</v>
      </c>
      <c r="E8" s="25">
        <v>73.599999999999994</v>
      </c>
      <c r="F8" s="25">
        <f>E8*0.6</f>
        <v>44.16</v>
      </c>
      <c r="G8" s="25">
        <v>82.3</v>
      </c>
      <c r="H8" s="26">
        <f>G8*0.4</f>
        <v>32.92</v>
      </c>
      <c r="I8" s="26">
        <f>F8+H8</f>
        <v>77.08</v>
      </c>
      <c r="J8" s="16"/>
      <c r="K8" s="2"/>
    </row>
    <row r="9" spans="1:11" ht="25.5" customHeight="1">
      <c r="A9" s="40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2"/>
    </row>
    <row r="10" spans="1:11" s="4" customFormat="1" ht="25.5" customHeight="1">
      <c r="A10" s="27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7" t="s">
        <v>7</v>
      </c>
      <c r="H10" s="27" t="s">
        <v>8</v>
      </c>
      <c r="I10" s="27" t="s">
        <v>9</v>
      </c>
      <c r="J10" s="7" t="s">
        <v>10</v>
      </c>
      <c r="K10" s="2"/>
    </row>
    <row r="11" spans="1:11" s="6" customFormat="1" ht="25.5" customHeight="1">
      <c r="A11" s="28">
        <v>1</v>
      </c>
      <c r="B11" s="28" t="s">
        <v>22</v>
      </c>
      <c r="C11" s="29" t="s">
        <v>23</v>
      </c>
      <c r="D11" s="29">
        <v>10003</v>
      </c>
      <c r="E11" s="20">
        <v>76.8</v>
      </c>
      <c r="F11" s="20">
        <f>E11*0.6</f>
        <v>46.08</v>
      </c>
      <c r="G11" s="21">
        <v>82.6</v>
      </c>
      <c r="H11" s="22">
        <f>G11*0.4</f>
        <v>33.04</v>
      </c>
      <c r="I11" s="37">
        <f>F11+H11</f>
        <v>79.12</v>
      </c>
      <c r="J11" s="36" t="s">
        <v>13</v>
      </c>
      <c r="K11" s="2"/>
    </row>
    <row r="12" spans="1:11" s="6" customFormat="1" ht="25.5" customHeight="1">
      <c r="A12" s="13">
        <v>2</v>
      </c>
      <c r="B12" s="13" t="s">
        <v>24</v>
      </c>
      <c r="C12" s="30" t="s">
        <v>25</v>
      </c>
      <c r="D12" s="30">
        <v>10003</v>
      </c>
      <c r="E12" s="25">
        <v>72</v>
      </c>
      <c r="F12" s="25">
        <f>E12*0.6</f>
        <v>43.2</v>
      </c>
      <c r="G12" s="25" t="s">
        <v>26</v>
      </c>
      <c r="H12" s="26"/>
      <c r="I12" s="26"/>
      <c r="J12" s="16"/>
      <c r="K12" s="2"/>
    </row>
    <row r="13" spans="1:11" ht="25.5" customHeight="1">
      <c r="A13" s="40" t="s">
        <v>27</v>
      </c>
      <c r="B13" s="41"/>
      <c r="C13" s="41"/>
      <c r="D13" s="41"/>
      <c r="E13" s="41"/>
      <c r="F13" s="41"/>
      <c r="G13" s="41"/>
      <c r="H13" s="41"/>
      <c r="I13" s="41"/>
      <c r="J13" s="41"/>
      <c r="K13" s="2"/>
    </row>
    <row r="14" spans="1:11" s="4" customFormat="1" ht="25.5" customHeight="1">
      <c r="A14" s="17" t="s">
        <v>1</v>
      </c>
      <c r="B14" s="17" t="s">
        <v>2</v>
      </c>
      <c r="C14" s="17" t="s">
        <v>3</v>
      </c>
      <c r="D14" s="17" t="s">
        <v>4</v>
      </c>
      <c r="E14" s="17" t="s">
        <v>5</v>
      </c>
      <c r="F14" s="17" t="s">
        <v>6</v>
      </c>
      <c r="G14" s="17" t="s">
        <v>7</v>
      </c>
      <c r="H14" s="17" t="s">
        <v>8</v>
      </c>
      <c r="I14" s="17" t="s">
        <v>9</v>
      </c>
      <c r="J14" s="7" t="s">
        <v>10</v>
      </c>
      <c r="K14" s="2"/>
    </row>
    <row r="15" spans="1:11" s="6" customFormat="1" ht="25.5" customHeight="1">
      <c r="A15" s="28">
        <v>1</v>
      </c>
      <c r="B15" s="28" t="s">
        <v>28</v>
      </c>
      <c r="C15" s="19" t="s">
        <v>29</v>
      </c>
      <c r="D15" s="19">
        <v>10004</v>
      </c>
      <c r="E15" s="20">
        <v>72</v>
      </c>
      <c r="F15" s="20">
        <f>E15*0.6</f>
        <v>43.2</v>
      </c>
      <c r="G15" s="21">
        <v>81.64</v>
      </c>
      <c r="H15" s="22">
        <f>G15*0.4</f>
        <v>32.655999999999999</v>
      </c>
      <c r="I15" s="37">
        <f>F15+H15</f>
        <v>75.855999999999995</v>
      </c>
      <c r="J15" s="36" t="s">
        <v>13</v>
      </c>
      <c r="K15" s="2"/>
    </row>
    <row r="16" spans="1:11" s="6" customFormat="1" ht="25.5" customHeight="1">
      <c r="A16" s="13">
        <v>2</v>
      </c>
      <c r="B16" s="13" t="s">
        <v>30</v>
      </c>
      <c r="C16" s="24" t="s">
        <v>31</v>
      </c>
      <c r="D16" s="24">
        <v>10004</v>
      </c>
      <c r="E16" s="25">
        <v>68</v>
      </c>
      <c r="F16" s="25">
        <f>E16*0.6</f>
        <v>40.799999999999997</v>
      </c>
      <c r="G16" s="25">
        <v>82.46</v>
      </c>
      <c r="H16" s="26">
        <f>G16*0.4</f>
        <v>32.984000000000002</v>
      </c>
      <c r="I16" s="26">
        <f>F16+H16</f>
        <v>73.784000000000006</v>
      </c>
      <c r="J16" s="16"/>
      <c r="K16" s="2"/>
    </row>
    <row r="17" spans="1:11" ht="25.5" customHeight="1">
      <c r="A17" s="40" t="s">
        <v>32</v>
      </c>
      <c r="B17" s="41"/>
      <c r="C17" s="41"/>
      <c r="D17" s="41"/>
      <c r="E17" s="41"/>
      <c r="F17" s="41"/>
      <c r="G17" s="41"/>
      <c r="H17" s="41"/>
      <c r="I17" s="41"/>
      <c r="J17" s="41"/>
      <c r="K17" s="2"/>
    </row>
    <row r="18" spans="1:11" s="4" customFormat="1" ht="25.5" customHeight="1">
      <c r="A18" s="27" t="s">
        <v>1</v>
      </c>
      <c r="B18" s="27" t="s">
        <v>2</v>
      </c>
      <c r="C18" s="27" t="s">
        <v>3</v>
      </c>
      <c r="D18" s="27" t="s">
        <v>4</v>
      </c>
      <c r="E18" s="27" t="s">
        <v>5</v>
      </c>
      <c r="F18" s="27" t="s">
        <v>6</v>
      </c>
      <c r="G18" s="27" t="s">
        <v>7</v>
      </c>
      <c r="H18" s="27" t="s">
        <v>8</v>
      </c>
      <c r="I18" s="27" t="s">
        <v>9</v>
      </c>
      <c r="J18" s="7" t="s">
        <v>10</v>
      </c>
      <c r="K18" s="2"/>
    </row>
    <row r="19" spans="1:11" s="6" customFormat="1" ht="25.5" customHeight="1">
      <c r="A19" s="28">
        <v>1</v>
      </c>
      <c r="B19" s="28" t="s">
        <v>33</v>
      </c>
      <c r="C19" s="29" t="s">
        <v>34</v>
      </c>
      <c r="D19" s="29">
        <v>10005</v>
      </c>
      <c r="E19" s="20">
        <v>82.4</v>
      </c>
      <c r="F19" s="20">
        <f t="shared" ref="F19:F24" si="0">E19*0.6</f>
        <v>49.44</v>
      </c>
      <c r="G19" s="21">
        <v>82.64</v>
      </c>
      <c r="H19" s="22">
        <f t="shared" ref="H19:H24" si="1">G19*0.4</f>
        <v>33.055999999999997</v>
      </c>
      <c r="I19" s="37">
        <f t="shared" ref="I19:I24" si="2">F19+H19</f>
        <v>82.495999999999995</v>
      </c>
      <c r="J19" s="36" t="s">
        <v>13</v>
      </c>
      <c r="K19" s="2"/>
    </row>
    <row r="20" spans="1:11" s="6" customFormat="1" ht="25.5" customHeight="1">
      <c r="A20" s="28">
        <v>2</v>
      </c>
      <c r="B20" s="28" t="s">
        <v>35</v>
      </c>
      <c r="C20" s="29" t="s">
        <v>36</v>
      </c>
      <c r="D20" s="29">
        <v>10005</v>
      </c>
      <c r="E20" s="20">
        <v>83.2</v>
      </c>
      <c r="F20" s="20">
        <f t="shared" si="0"/>
        <v>49.92</v>
      </c>
      <c r="G20" s="21">
        <v>81.2</v>
      </c>
      <c r="H20" s="22">
        <f t="shared" si="1"/>
        <v>32.479999999999997</v>
      </c>
      <c r="I20" s="37">
        <f t="shared" si="2"/>
        <v>82.4</v>
      </c>
      <c r="J20" s="36" t="s">
        <v>13</v>
      </c>
      <c r="K20" s="2"/>
    </row>
    <row r="21" spans="1:11" s="6" customFormat="1" ht="25.5" customHeight="1">
      <c r="A21" s="28">
        <v>3</v>
      </c>
      <c r="B21" s="28" t="s">
        <v>37</v>
      </c>
      <c r="C21" s="29" t="s">
        <v>38</v>
      </c>
      <c r="D21" s="29">
        <v>10005</v>
      </c>
      <c r="E21" s="20">
        <v>77.599999999999994</v>
      </c>
      <c r="F21" s="20">
        <f t="shared" si="0"/>
        <v>46.56</v>
      </c>
      <c r="G21" s="21">
        <v>83.08</v>
      </c>
      <c r="H21" s="22">
        <f t="shared" si="1"/>
        <v>33.231999999999999</v>
      </c>
      <c r="I21" s="37">
        <f t="shared" si="2"/>
        <v>79.792000000000002</v>
      </c>
      <c r="J21" s="36" t="s">
        <v>13</v>
      </c>
      <c r="K21" s="2"/>
    </row>
    <row r="22" spans="1:11" s="6" customFormat="1" ht="25.5" customHeight="1">
      <c r="A22" s="13">
        <v>4</v>
      </c>
      <c r="B22" s="13" t="s">
        <v>39</v>
      </c>
      <c r="C22" s="30" t="s">
        <v>40</v>
      </c>
      <c r="D22" s="30">
        <v>10005</v>
      </c>
      <c r="E22" s="25">
        <v>76</v>
      </c>
      <c r="F22" s="25">
        <f t="shared" si="0"/>
        <v>45.6</v>
      </c>
      <c r="G22" s="25">
        <v>81.48</v>
      </c>
      <c r="H22" s="26">
        <f t="shared" si="1"/>
        <v>32.591999999999999</v>
      </c>
      <c r="I22" s="26">
        <f t="shared" si="2"/>
        <v>78.191999999999993</v>
      </c>
      <c r="J22" s="16"/>
      <c r="K22" s="2"/>
    </row>
    <row r="23" spans="1:11" s="6" customFormat="1" ht="25.5" customHeight="1">
      <c r="A23" s="13">
        <v>5</v>
      </c>
      <c r="B23" s="13" t="s">
        <v>41</v>
      </c>
      <c r="C23" s="30" t="s">
        <v>42</v>
      </c>
      <c r="D23" s="30">
        <v>10005</v>
      </c>
      <c r="E23" s="25">
        <v>72.8</v>
      </c>
      <c r="F23" s="25">
        <f t="shared" si="0"/>
        <v>43.68</v>
      </c>
      <c r="G23" s="25">
        <v>83.66</v>
      </c>
      <c r="H23" s="26">
        <f t="shared" si="1"/>
        <v>33.463999999999999</v>
      </c>
      <c r="I23" s="26">
        <f t="shared" si="2"/>
        <v>77.144000000000005</v>
      </c>
      <c r="J23" s="16"/>
      <c r="K23" s="2"/>
    </row>
    <row r="24" spans="1:11" s="6" customFormat="1" ht="25.5" customHeight="1">
      <c r="A24" s="13">
        <v>6</v>
      </c>
      <c r="B24" s="13" t="s">
        <v>43</v>
      </c>
      <c r="C24" s="30" t="s">
        <v>44</v>
      </c>
      <c r="D24" s="30">
        <v>10005</v>
      </c>
      <c r="E24" s="25">
        <v>69.599999999999994</v>
      </c>
      <c r="F24" s="25">
        <f t="shared" si="0"/>
        <v>41.76</v>
      </c>
      <c r="G24" s="25">
        <v>82.08</v>
      </c>
      <c r="H24" s="26">
        <f t="shared" si="1"/>
        <v>32.832000000000001</v>
      </c>
      <c r="I24" s="26">
        <f t="shared" si="2"/>
        <v>74.591999999999999</v>
      </c>
      <c r="J24" s="16"/>
      <c r="K24" s="2"/>
    </row>
    <row r="25" spans="1:11" ht="25.5" customHeight="1">
      <c r="A25" s="40" t="s">
        <v>45</v>
      </c>
      <c r="B25" s="41"/>
      <c r="C25" s="41"/>
      <c r="D25" s="41"/>
      <c r="E25" s="41"/>
      <c r="F25" s="41"/>
      <c r="G25" s="41"/>
      <c r="H25" s="41"/>
      <c r="I25" s="41"/>
      <c r="J25" s="41"/>
      <c r="K25" s="2"/>
    </row>
    <row r="26" spans="1:11" s="4" customFormat="1" ht="25.5" customHeight="1">
      <c r="A26" s="31" t="s">
        <v>1</v>
      </c>
      <c r="B26" s="31" t="s">
        <v>2</v>
      </c>
      <c r="C26" s="31" t="s">
        <v>3</v>
      </c>
      <c r="D26" s="31" t="s">
        <v>4</v>
      </c>
      <c r="E26" s="31" t="s">
        <v>5</v>
      </c>
      <c r="F26" s="31" t="s">
        <v>46</v>
      </c>
      <c r="G26" s="31" t="s">
        <v>7</v>
      </c>
      <c r="H26" s="31" t="s">
        <v>47</v>
      </c>
      <c r="I26" s="31" t="s">
        <v>9</v>
      </c>
      <c r="J26" s="7" t="s">
        <v>10</v>
      </c>
      <c r="K26" s="2"/>
    </row>
    <row r="27" spans="1:11" s="6" customFormat="1" ht="25.5" customHeight="1">
      <c r="A27" s="28">
        <v>1</v>
      </c>
      <c r="B27" s="28" t="s">
        <v>48</v>
      </c>
      <c r="C27" s="29" t="s">
        <v>49</v>
      </c>
      <c r="D27" s="29">
        <v>10006</v>
      </c>
      <c r="E27" s="32">
        <v>81.599999999999994</v>
      </c>
      <c r="F27" s="20">
        <f>E27*0.6</f>
        <v>48.96</v>
      </c>
      <c r="G27" s="33">
        <v>82.14</v>
      </c>
      <c r="H27" s="22">
        <f>G27*0.4</f>
        <v>32.856000000000002</v>
      </c>
      <c r="I27" s="37">
        <f>F27+H27</f>
        <v>81.816000000000003</v>
      </c>
      <c r="J27" s="36" t="s">
        <v>13</v>
      </c>
      <c r="K27" s="2"/>
    </row>
    <row r="28" spans="1:11" s="6" customFormat="1" ht="25.5" customHeight="1">
      <c r="A28" s="28">
        <v>2</v>
      </c>
      <c r="B28" s="28" t="s">
        <v>50</v>
      </c>
      <c r="C28" s="29" t="s">
        <v>51</v>
      </c>
      <c r="D28" s="29">
        <v>10006</v>
      </c>
      <c r="E28" s="32">
        <v>73.599999999999994</v>
      </c>
      <c r="F28" s="20">
        <f>E28*0.6</f>
        <v>44.16</v>
      </c>
      <c r="G28" s="33">
        <v>81.56</v>
      </c>
      <c r="H28" s="22">
        <f>G28*0.4</f>
        <v>32.624000000000002</v>
      </c>
      <c r="I28" s="37">
        <f>F28+H28</f>
        <v>76.784000000000006</v>
      </c>
      <c r="J28" s="36" t="s">
        <v>13</v>
      </c>
      <c r="K28" s="2"/>
    </row>
    <row r="29" spans="1:11" s="6" customFormat="1" ht="25.5" customHeight="1">
      <c r="A29" s="13">
        <v>3</v>
      </c>
      <c r="B29" s="13" t="s">
        <v>52</v>
      </c>
      <c r="C29" s="30" t="s">
        <v>53</v>
      </c>
      <c r="D29" s="30">
        <v>10006</v>
      </c>
      <c r="E29" s="14">
        <v>72</v>
      </c>
      <c r="F29" s="25">
        <f>E29*0.6</f>
        <v>43.2</v>
      </c>
      <c r="G29" s="14">
        <v>83.36</v>
      </c>
      <c r="H29" s="26">
        <f>G29*0.4</f>
        <v>33.344000000000001</v>
      </c>
      <c r="I29" s="26">
        <f>F29+H29</f>
        <v>76.543999999999997</v>
      </c>
      <c r="J29" s="16"/>
      <c r="K29" s="2"/>
    </row>
    <row r="30" spans="1:11" s="6" customFormat="1" ht="25.5" customHeight="1">
      <c r="A30" s="13">
        <v>4</v>
      </c>
      <c r="B30" s="13" t="s">
        <v>54</v>
      </c>
      <c r="C30" s="30" t="s">
        <v>55</v>
      </c>
      <c r="D30" s="30">
        <v>10006</v>
      </c>
      <c r="E30" s="14">
        <v>70.400000000000006</v>
      </c>
      <c r="F30" s="25">
        <f>E30*0.6</f>
        <v>42.24</v>
      </c>
      <c r="G30" s="14">
        <v>81.16</v>
      </c>
      <c r="H30" s="26">
        <f>G30*0.4</f>
        <v>32.463999999999999</v>
      </c>
      <c r="I30" s="26">
        <f>F30+H30</f>
        <v>74.703999999999994</v>
      </c>
      <c r="J30" s="16"/>
      <c r="K30" s="2"/>
    </row>
    <row r="31" spans="1:11" ht="25.5" customHeight="1">
      <c r="A31" s="40" t="s">
        <v>56</v>
      </c>
      <c r="B31" s="41"/>
      <c r="C31" s="41"/>
      <c r="D31" s="41"/>
      <c r="E31" s="41"/>
      <c r="F31" s="41"/>
      <c r="G31" s="41"/>
      <c r="H31" s="41"/>
      <c r="I31" s="41"/>
      <c r="J31" s="41"/>
      <c r="K31" s="2"/>
    </row>
    <row r="32" spans="1:11" s="4" customFormat="1" ht="25.5" customHeight="1">
      <c r="A32" s="31" t="s">
        <v>1</v>
      </c>
      <c r="B32" s="31" t="s">
        <v>2</v>
      </c>
      <c r="C32" s="31" t="s">
        <v>3</v>
      </c>
      <c r="D32" s="31" t="s">
        <v>4</v>
      </c>
      <c r="E32" s="31" t="s">
        <v>5</v>
      </c>
      <c r="F32" s="31" t="s">
        <v>46</v>
      </c>
      <c r="G32" s="31" t="s">
        <v>7</v>
      </c>
      <c r="H32" s="31" t="s">
        <v>47</v>
      </c>
      <c r="I32" s="31" t="s">
        <v>9</v>
      </c>
      <c r="J32" s="7" t="s">
        <v>10</v>
      </c>
      <c r="K32" s="2"/>
    </row>
    <row r="33" spans="1:11" s="6" customFormat="1" ht="25.5" customHeight="1">
      <c r="A33" s="28">
        <v>1</v>
      </c>
      <c r="B33" s="28" t="s">
        <v>57</v>
      </c>
      <c r="C33" s="19" t="s">
        <v>58</v>
      </c>
      <c r="D33" s="19">
        <v>10007</v>
      </c>
      <c r="E33" s="32">
        <v>79.2</v>
      </c>
      <c r="F33" s="20">
        <f>E33*0.6</f>
        <v>47.52</v>
      </c>
      <c r="G33" s="33">
        <v>83.08</v>
      </c>
      <c r="H33" s="22">
        <f>G33*0.4</f>
        <v>33.231999999999999</v>
      </c>
      <c r="I33" s="37">
        <f>F33+H33</f>
        <v>80.751999999999995</v>
      </c>
      <c r="J33" s="36" t="s">
        <v>13</v>
      </c>
      <c r="K33" s="2"/>
    </row>
    <row r="34" spans="1:11" s="6" customFormat="1" ht="25.5" customHeight="1">
      <c r="A34" s="13">
        <v>2</v>
      </c>
      <c r="B34" s="13" t="s">
        <v>59</v>
      </c>
      <c r="C34" s="24" t="s">
        <v>60</v>
      </c>
      <c r="D34" s="24">
        <v>10007</v>
      </c>
      <c r="E34" s="14">
        <v>62.4</v>
      </c>
      <c r="F34" s="25">
        <f>E34*0.6</f>
        <v>37.44</v>
      </c>
      <c r="G34" s="14">
        <v>82.18</v>
      </c>
      <c r="H34" s="26">
        <f>G34*0.4</f>
        <v>32.872</v>
      </c>
      <c r="I34" s="26">
        <f>F34+H34</f>
        <v>70.311999999999998</v>
      </c>
      <c r="J34" s="16"/>
      <c r="K34" s="2"/>
    </row>
    <row r="35" spans="1:11" ht="25.5" customHeight="1">
      <c r="A35" s="40" t="s">
        <v>61</v>
      </c>
      <c r="B35" s="41"/>
      <c r="C35" s="41"/>
      <c r="D35" s="41"/>
      <c r="E35" s="41"/>
      <c r="F35" s="41"/>
      <c r="G35" s="41"/>
      <c r="H35" s="41"/>
      <c r="I35" s="41"/>
      <c r="J35" s="41"/>
      <c r="K35" s="2"/>
    </row>
    <row r="36" spans="1:11" s="4" customFormat="1" ht="25.5" customHeight="1">
      <c r="A36" s="31" t="s">
        <v>1</v>
      </c>
      <c r="B36" s="31" t="s">
        <v>2</v>
      </c>
      <c r="C36" s="31" t="s">
        <v>3</v>
      </c>
      <c r="D36" s="31" t="s">
        <v>4</v>
      </c>
      <c r="E36" s="31" t="s">
        <v>5</v>
      </c>
      <c r="F36" s="31" t="s">
        <v>46</v>
      </c>
      <c r="G36" s="31" t="s">
        <v>7</v>
      </c>
      <c r="H36" s="31" t="s">
        <v>47</v>
      </c>
      <c r="I36" s="31" t="s">
        <v>9</v>
      </c>
      <c r="J36" s="7" t="s">
        <v>10</v>
      </c>
      <c r="K36" s="2"/>
    </row>
    <row r="37" spans="1:11" s="6" customFormat="1" ht="25.5" customHeight="1">
      <c r="A37" s="28">
        <v>1</v>
      </c>
      <c r="B37" s="28" t="s">
        <v>62</v>
      </c>
      <c r="C37" s="34" t="s">
        <v>63</v>
      </c>
      <c r="D37" s="34">
        <v>10008</v>
      </c>
      <c r="E37" s="32">
        <v>80</v>
      </c>
      <c r="F37" s="20">
        <f>E37*0.6</f>
        <v>48</v>
      </c>
      <c r="G37" s="33">
        <v>82.44</v>
      </c>
      <c r="H37" s="22">
        <f>G37*0.4</f>
        <v>32.975999999999999</v>
      </c>
      <c r="I37" s="37">
        <f>F37+H37</f>
        <v>80.975999999999999</v>
      </c>
      <c r="J37" s="36" t="s">
        <v>13</v>
      </c>
      <c r="K37" s="2"/>
    </row>
    <row r="38" spans="1:11" s="6" customFormat="1" ht="25.5" customHeight="1">
      <c r="A38" s="13">
        <v>2</v>
      </c>
      <c r="B38" s="13" t="s">
        <v>64</v>
      </c>
      <c r="C38" s="35" t="s">
        <v>65</v>
      </c>
      <c r="D38" s="35">
        <v>10008</v>
      </c>
      <c r="E38" s="14">
        <v>76.8</v>
      </c>
      <c r="F38" s="25">
        <f>E38*0.6</f>
        <v>46.08</v>
      </c>
      <c r="G38" s="14">
        <v>83.14</v>
      </c>
      <c r="H38" s="26">
        <f>G38*0.4</f>
        <v>33.256</v>
      </c>
      <c r="I38" s="26">
        <f>F38+H38</f>
        <v>79.335999999999999</v>
      </c>
      <c r="J38" s="16"/>
      <c r="K38" s="2"/>
    </row>
    <row r="39" spans="1:11" ht="25.5" customHeight="1">
      <c r="A39" s="40" t="s">
        <v>66</v>
      </c>
      <c r="B39" s="41"/>
      <c r="C39" s="41"/>
      <c r="D39" s="41"/>
      <c r="E39" s="41"/>
      <c r="F39" s="41"/>
      <c r="G39" s="41"/>
      <c r="H39" s="41"/>
      <c r="I39" s="41"/>
      <c r="J39" s="41"/>
      <c r="K39" s="2"/>
    </row>
    <row r="40" spans="1:11" s="4" customFormat="1" ht="25.5" customHeight="1">
      <c r="A40" s="31" t="s">
        <v>1</v>
      </c>
      <c r="B40" s="31" t="s">
        <v>2</v>
      </c>
      <c r="C40" s="31" t="s">
        <v>3</v>
      </c>
      <c r="D40" s="31" t="s">
        <v>4</v>
      </c>
      <c r="E40" s="31" t="s">
        <v>5</v>
      </c>
      <c r="F40" s="31" t="s">
        <v>46</v>
      </c>
      <c r="G40" s="31" t="s">
        <v>7</v>
      </c>
      <c r="H40" s="31" t="s">
        <v>47</v>
      </c>
      <c r="I40" s="31" t="s">
        <v>9</v>
      </c>
      <c r="J40" s="7" t="s">
        <v>10</v>
      </c>
      <c r="K40" s="2"/>
    </row>
    <row r="41" spans="1:11" s="6" customFormat="1" ht="25.5" customHeight="1">
      <c r="A41" s="28">
        <v>1</v>
      </c>
      <c r="B41" s="28" t="s">
        <v>67</v>
      </c>
      <c r="C41" s="19" t="s">
        <v>68</v>
      </c>
      <c r="D41" s="19">
        <v>10009</v>
      </c>
      <c r="E41" s="32">
        <v>64.8</v>
      </c>
      <c r="F41" s="20">
        <f>E41*0.6</f>
        <v>38.880000000000003</v>
      </c>
      <c r="G41" s="33">
        <v>82.2</v>
      </c>
      <c r="H41" s="22">
        <f>G41*0.4</f>
        <v>32.880000000000003</v>
      </c>
      <c r="I41" s="37">
        <f>F41+H41</f>
        <v>71.760000000000005</v>
      </c>
      <c r="J41" s="36" t="s">
        <v>13</v>
      </c>
      <c r="K41" s="2"/>
    </row>
    <row r="42" spans="1:11" s="6" customFormat="1" ht="25.5" customHeight="1">
      <c r="A42" s="13">
        <v>2</v>
      </c>
      <c r="B42" s="13" t="s">
        <v>69</v>
      </c>
      <c r="C42" s="24" t="s">
        <v>70</v>
      </c>
      <c r="D42" s="24">
        <v>10009</v>
      </c>
      <c r="E42" s="14">
        <v>59.2</v>
      </c>
      <c r="F42" s="25">
        <f>E42*0.6</f>
        <v>35.520000000000003</v>
      </c>
      <c r="G42" s="14">
        <v>80.8</v>
      </c>
      <c r="H42" s="26">
        <f>G42*0.4</f>
        <v>32.32</v>
      </c>
      <c r="I42" s="26">
        <f>F42+H42</f>
        <v>67.84</v>
      </c>
      <c r="J42" s="16"/>
      <c r="K42" s="2"/>
    </row>
    <row r="43" spans="1:11" ht="25.5" customHeight="1">
      <c r="A43" s="40" t="s">
        <v>71</v>
      </c>
      <c r="B43" s="41"/>
      <c r="C43" s="41"/>
      <c r="D43" s="41"/>
      <c r="E43" s="41"/>
      <c r="F43" s="41"/>
      <c r="G43" s="41"/>
      <c r="H43" s="41"/>
      <c r="I43" s="41"/>
      <c r="J43" s="41"/>
      <c r="K43" s="2"/>
    </row>
    <row r="44" spans="1:11" s="4" customFormat="1" ht="25.5" customHeight="1">
      <c r="A44" s="31" t="s">
        <v>1</v>
      </c>
      <c r="B44" s="31" t="s">
        <v>2</v>
      </c>
      <c r="C44" s="31" t="s">
        <v>3</v>
      </c>
      <c r="D44" s="31" t="s">
        <v>4</v>
      </c>
      <c r="E44" s="31" t="s">
        <v>5</v>
      </c>
      <c r="F44" s="31" t="s">
        <v>46</v>
      </c>
      <c r="G44" s="31" t="s">
        <v>7</v>
      </c>
      <c r="H44" s="31" t="s">
        <v>47</v>
      </c>
      <c r="I44" s="31" t="s">
        <v>9</v>
      </c>
      <c r="J44" s="7" t="s">
        <v>10</v>
      </c>
      <c r="K44" s="2"/>
    </row>
    <row r="45" spans="1:11" s="6" customFormat="1" ht="25.5" customHeight="1">
      <c r="A45" s="28">
        <v>1</v>
      </c>
      <c r="B45" s="28" t="s">
        <v>72</v>
      </c>
      <c r="C45" s="19" t="s">
        <v>73</v>
      </c>
      <c r="D45" s="19">
        <v>10010</v>
      </c>
      <c r="E45" s="32">
        <v>78.400000000000006</v>
      </c>
      <c r="F45" s="20">
        <f>E45*0.6</f>
        <v>47.04</v>
      </c>
      <c r="G45" s="33">
        <v>82.5</v>
      </c>
      <c r="H45" s="22">
        <f>G45*0.4</f>
        <v>33</v>
      </c>
      <c r="I45" s="37">
        <f>F45+H45</f>
        <v>80.040000000000006</v>
      </c>
      <c r="J45" s="36" t="s">
        <v>13</v>
      </c>
      <c r="K45" s="2"/>
    </row>
    <row r="46" spans="1:11" s="6" customFormat="1" ht="25.5" customHeight="1">
      <c r="A46" s="28">
        <v>2</v>
      </c>
      <c r="B46" s="28" t="s">
        <v>74</v>
      </c>
      <c r="C46" s="19" t="s">
        <v>75</v>
      </c>
      <c r="D46" s="19">
        <v>10010</v>
      </c>
      <c r="E46" s="32">
        <v>71.2</v>
      </c>
      <c r="F46" s="20">
        <f>E46*0.6</f>
        <v>42.72</v>
      </c>
      <c r="G46" s="33">
        <v>79.8</v>
      </c>
      <c r="H46" s="22">
        <f>G46*0.4</f>
        <v>31.92</v>
      </c>
      <c r="I46" s="37">
        <f>F46+H46</f>
        <v>74.64</v>
      </c>
      <c r="J46" s="36" t="s">
        <v>13</v>
      </c>
      <c r="K46" s="2"/>
    </row>
    <row r="47" spans="1:11" s="6" customFormat="1" ht="25.5" customHeight="1">
      <c r="A47" s="13">
        <v>3</v>
      </c>
      <c r="B47" s="13" t="s">
        <v>76</v>
      </c>
      <c r="C47" s="24" t="s">
        <v>77</v>
      </c>
      <c r="D47" s="24">
        <v>10010</v>
      </c>
      <c r="E47" s="14">
        <v>62.4</v>
      </c>
      <c r="F47" s="25">
        <f>E47*0.6</f>
        <v>37.44</v>
      </c>
      <c r="G47" s="14">
        <v>81</v>
      </c>
      <c r="H47" s="26">
        <f>G47*0.4</f>
        <v>32.4</v>
      </c>
      <c r="I47" s="26">
        <f>F47+H47</f>
        <v>69.84</v>
      </c>
      <c r="J47" s="16"/>
      <c r="K47" s="2"/>
    </row>
    <row r="48" spans="1:11" s="6" customFormat="1" ht="25.5" customHeight="1">
      <c r="A48" s="13">
        <v>4</v>
      </c>
      <c r="B48" s="13" t="s">
        <v>78</v>
      </c>
      <c r="C48" s="24" t="s">
        <v>79</v>
      </c>
      <c r="D48" s="24">
        <v>10010</v>
      </c>
      <c r="E48" s="14">
        <v>61.6</v>
      </c>
      <c r="F48" s="25">
        <f>E48*0.6</f>
        <v>36.96</v>
      </c>
      <c r="G48" s="14">
        <v>78.599999999999994</v>
      </c>
      <c r="H48" s="26">
        <f>G48*0.4</f>
        <v>31.44</v>
      </c>
      <c r="I48" s="26">
        <f>F48+H48</f>
        <v>68.400000000000006</v>
      </c>
      <c r="J48" s="16"/>
      <c r="K48" s="2"/>
    </row>
    <row r="49" spans="1:11" ht="25.5" customHeight="1">
      <c r="A49" s="40" t="s">
        <v>80</v>
      </c>
      <c r="B49" s="41"/>
      <c r="C49" s="41"/>
      <c r="D49" s="41"/>
      <c r="E49" s="41"/>
      <c r="F49" s="41"/>
      <c r="G49" s="41"/>
      <c r="H49" s="41"/>
      <c r="I49" s="41"/>
      <c r="J49" s="41"/>
      <c r="K49" s="2"/>
    </row>
    <row r="50" spans="1:11" s="4" customFormat="1" ht="25.5" customHeight="1">
      <c r="A50" s="31" t="s">
        <v>1</v>
      </c>
      <c r="B50" s="31" t="s">
        <v>2</v>
      </c>
      <c r="C50" s="31" t="s">
        <v>3</v>
      </c>
      <c r="D50" s="31" t="s">
        <v>4</v>
      </c>
      <c r="E50" s="31" t="s">
        <v>5</v>
      </c>
      <c r="F50" s="31" t="s">
        <v>46</v>
      </c>
      <c r="G50" s="31" t="s">
        <v>7</v>
      </c>
      <c r="H50" s="31" t="s">
        <v>47</v>
      </c>
      <c r="I50" s="31" t="s">
        <v>9</v>
      </c>
      <c r="J50" s="7" t="s">
        <v>10</v>
      </c>
      <c r="K50" s="2"/>
    </row>
    <row r="51" spans="1:11" s="6" customFormat="1" ht="25.5" customHeight="1">
      <c r="A51" s="28">
        <v>1</v>
      </c>
      <c r="B51" s="28" t="s">
        <v>81</v>
      </c>
      <c r="C51" s="19" t="s">
        <v>82</v>
      </c>
      <c r="D51" s="19">
        <v>10011</v>
      </c>
      <c r="E51" s="32">
        <v>60.8</v>
      </c>
      <c r="F51" s="20">
        <f>E51*0.6</f>
        <v>36.479999999999997</v>
      </c>
      <c r="G51" s="33">
        <v>82.6</v>
      </c>
      <c r="H51" s="22">
        <f>G51*0.4</f>
        <v>33.04</v>
      </c>
      <c r="I51" s="37">
        <f>F51+H51</f>
        <v>69.52</v>
      </c>
      <c r="J51" s="36" t="s">
        <v>13</v>
      </c>
      <c r="K51" s="2"/>
    </row>
    <row r="52" spans="1:11" s="6" customFormat="1" ht="25.5" customHeight="1">
      <c r="A52" s="13">
        <v>2</v>
      </c>
      <c r="B52" s="13" t="s">
        <v>83</v>
      </c>
      <c r="C52" s="24" t="s">
        <v>84</v>
      </c>
      <c r="D52" s="24">
        <v>10011</v>
      </c>
      <c r="E52" s="14">
        <v>53.6</v>
      </c>
      <c r="F52" s="25">
        <f>E52*0.6</f>
        <v>32.159999999999997</v>
      </c>
      <c r="G52" s="14">
        <v>81</v>
      </c>
      <c r="H52" s="26">
        <f>G52*0.4</f>
        <v>32.4</v>
      </c>
      <c r="I52" s="26">
        <f>F52+H52</f>
        <v>64.56</v>
      </c>
      <c r="J52" s="16"/>
      <c r="K52" s="2"/>
    </row>
    <row r="53" spans="1:11" ht="25.5" customHeight="1">
      <c r="A53" s="40" t="s">
        <v>85</v>
      </c>
      <c r="B53" s="41"/>
      <c r="C53" s="41"/>
      <c r="D53" s="41"/>
      <c r="E53" s="41"/>
      <c r="F53" s="41"/>
      <c r="G53" s="41"/>
      <c r="H53" s="41"/>
      <c r="I53" s="41"/>
      <c r="J53" s="41"/>
      <c r="K53" s="2"/>
    </row>
    <row r="54" spans="1:11" s="4" customFormat="1" ht="25.5" customHeight="1">
      <c r="A54" s="31" t="s">
        <v>1</v>
      </c>
      <c r="B54" s="31" t="s">
        <v>2</v>
      </c>
      <c r="C54" s="31" t="s">
        <v>3</v>
      </c>
      <c r="D54" s="31" t="s">
        <v>4</v>
      </c>
      <c r="E54" s="31" t="s">
        <v>5</v>
      </c>
      <c r="F54" s="31" t="s">
        <v>46</v>
      </c>
      <c r="G54" s="31" t="s">
        <v>7</v>
      </c>
      <c r="H54" s="31" t="s">
        <v>47</v>
      </c>
      <c r="I54" s="31" t="s">
        <v>9</v>
      </c>
      <c r="J54" s="7" t="s">
        <v>10</v>
      </c>
      <c r="K54" s="2"/>
    </row>
    <row r="55" spans="1:11" s="6" customFormat="1" ht="25.5" customHeight="1">
      <c r="A55" s="28">
        <v>1</v>
      </c>
      <c r="B55" s="28" t="s">
        <v>86</v>
      </c>
      <c r="C55" s="19" t="s">
        <v>87</v>
      </c>
      <c r="D55" s="19">
        <v>10012</v>
      </c>
      <c r="E55" s="32">
        <v>72</v>
      </c>
      <c r="F55" s="20">
        <f>E55*0.6</f>
        <v>43.2</v>
      </c>
      <c r="G55" s="33">
        <v>82.4</v>
      </c>
      <c r="H55" s="22">
        <f>G55*0.4</f>
        <v>32.96</v>
      </c>
      <c r="I55" s="37">
        <f>F55+H55</f>
        <v>76.16</v>
      </c>
      <c r="J55" s="36" t="s">
        <v>13</v>
      </c>
      <c r="K55" s="2"/>
    </row>
    <row r="56" spans="1:11" s="6" customFormat="1" ht="25.5" customHeight="1">
      <c r="A56" s="13">
        <v>2</v>
      </c>
      <c r="B56" s="13" t="s">
        <v>88</v>
      </c>
      <c r="C56" s="24" t="s">
        <v>89</v>
      </c>
      <c r="D56" s="24">
        <v>10012</v>
      </c>
      <c r="E56" s="14">
        <v>65.599999999999994</v>
      </c>
      <c r="F56" s="25">
        <f>E56*0.6</f>
        <v>39.36</v>
      </c>
      <c r="G56" s="14" t="s">
        <v>26</v>
      </c>
      <c r="H56" s="26"/>
      <c r="I56" s="26"/>
      <c r="J56" s="16"/>
      <c r="K56" s="2"/>
    </row>
    <row r="57" spans="1:11" ht="25.5" customHeight="1">
      <c r="A57" s="40" t="s">
        <v>90</v>
      </c>
      <c r="B57" s="41"/>
      <c r="C57" s="41"/>
      <c r="D57" s="41"/>
      <c r="E57" s="41"/>
      <c r="F57" s="41"/>
      <c r="G57" s="41"/>
      <c r="H57" s="41"/>
      <c r="I57" s="41"/>
      <c r="J57" s="41"/>
      <c r="K57" s="2"/>
    </row>
    <row r="58" spans="1:11" s="4" customFormat="1" ht="25.5" customHeight="1">
      <c r="A58" s="31" t="s">
        <v>1</v>
      </c>
      <c r="B58" s="31" t="s">
        <v>2</v>
      </c>
      <c r="C58" s="31" t="s">
        <v>3</v>
      </c>
      <c r="D58" s="31" t="s">
        <v>4</v>
      </c>
      <c r="E58" s="31" t="s">
        <v>5</v>
      </c>
      <c r="F58" s="31" t="s">
        <v>46</v>
      </c>
      <c r="G58" s="31" t="s">
        <v>7</v>
      </c>
      <c r="H58" s="31" t="s">
        <v>47</v>
      </c>
      <c r="I58" s="31" t="s">
        <v>9</v>
      </c>
      <c r="J58" s="7" t="s">
        <v>10</v>
      </c>
      <c r="K58" s="2"/>
    </row>
    <row r="59" spans="1:11" s="6" customFormat="1" ht="25.5" customHeight="1">
      <c r="A59" s="28">
        <v>1</v>
      </c>
      <c r="B59" s="28" t="s">
        <v>91</v>
      </c>
      <c r="C59" s="19" t="s">
        <v>92</v>
      </c>
      <c r="D59" s="19">
        <v>10013</v>
      </c>
      <c r="E59" s="32">
        <v>80</v>
      </c>
      <c r="F59" s="20">
        <f>E59*0.6</f>
        <v>48</v>
      </c>
      <c r="G59" s="33">
        <v>82.16</v>
      </c>
      <c r="H59" s="22">
        <f>G59*0.4</f>
        <v>32.863999999999997</v>
      </c>
      <c r="I59" s="37">
        <f>F59+H59</f>
        <v>80.864000000000004</v>
      </c>
      <c r="J59" s="36" t="s">
        <v>13</v>
      </c>
      <c r="K59" s="2"/>
    </row>
    <row r="60" spans="1:11" s="6" customFormat="1" ht="25.5" customHeight="1">
      <c r="A60" s="28">
        <v>2</v>
      </c>
      <c r="B60" s="28" t="s">
        <v>93</v>
      </c>
      <c r="C60" s="19" t="s">
        <v>94</v>
      </c>
      <c r="D60" s="19">
        <v>10013</v>
      </c>
      <c r="E60" s="32">
        <v>80.8</v>
      </c>
      <c r="F60" s="20">
        <f>E60*0.6</f>
        <v>48.48</v>
      </c>
      <c r="G60" s="33">
        <v>80.66</v>
      </c>
      <c r="H60" s="22">
        <f>G60*0.4</f>
        <v>32.264000000000003</v>
      </c>
      <c r="I60" s="37">
        <f>F60+H60</f>
        <v>80.744</v>
      </c>
      <c r="J60" s="36" t="s">
        <v>13</v>
      </c>
      <c r="K60" s="2"/>
    </row>
    <row r="61" spans="1:11" s="6" customFormat="1" ht="25.5" customHeight="1">
      <c r="A61" s="13">
        <v>3</v>
      </c>
      <c r="B61" s="13" t="s">
        <v>95</v>
      </c>
      <c r="C61" s="24" t="s">
        <v>96</v>
      </c>
      <c r="D61" s="24">
        <v>10013</v>
      </c>
      <c r="E61" s="14">
        <v>59.2</v>
      </c>
      <c r="F61" s="25">
        <f>E61*0.6</f>
        <v>35.520000000000003</v>
      </c>
      <c r="G61" s="14">
        <v>81.2</v>
      </c>
      <c r="H61" s="26">
        <f>G61*0.4</f>
        <v>32.479999999999997</v>
      </c>
      <c r="I61" s="26">
        <f>F61+H61</f>
        <v>68</v>
      </c>
      <c r="J61" s="16"/>
      <c r="K61" s="2"/>
    </row>
    <row r="62" spans="1:11" s="6" customFormat="1" ht="25.5" customHeight="1">
      <c r="A62" s="13">
        <v>4</v>
      </c>
      <c r="B62" s="13" t="s">
        <v>97</v>
      </c>
      <c r="C62" s="24" t="s">
        <v>98</v>
      </c>
      <c r="D62" s="24">
        <v>10013</v>
      </c>
      <c r="E62" s="14">
        <v>52</v>
      </c>
      <c r="F62" s="25">
        <f>E62*0.6</f>
        <v>31.2</v>
      </c>
      <c r="G62" s="14">
        <v>80.16</v>
      </c>
      <c r="H62" s="26">
        <f>G62*0.4</f>
        <v>32.064</v>
      </c>
      <c r="I62" s="26">
        <f>F62+H62</f>
        <v>63.264000000000003</v>
      </c>
      <c r="J62" s="16"/>
      <c r="K62" s="2"/>
    </row>
    <row r="63" spans="1:11" ht="25.5" customHeight="1">
      <c r="A63" s="40" t="s">
        <v>99</v>
      </c>
      <c r="B63" s="41"/>
      <c r="C63" s="41"/>
      <c r="D63" s="41"/>
      <c r="E63" s="41"/>
      <c r="F63" s="41"/>
      <c r="G63" s="41"/>
      <c r="H63" s="41"/>
      <c r="I63" s="41"/>
      <c r="J63" s="41"/>
      <c r="K63" s="2"/>
    </row>
    <row r="64" spans="1:11" s="4" customFormat="1" ht="25.5" customHeight="1">
      <c r="A64" s="31" t="s">
        <v>1</v>
      </c>
      <c r="B64" s="31" t="s">
        <v>2</v>
      </c>
      <c r="C64" s="31" t="s">
        <v>3</v>
      </c>
      <c r="D64" s="31" t="s">
        <v>4</v>
      </c>
      <c r="E64" s="31" t="s">
        <v>5</v>
      </c>
      <c r="F64" s="31" t="s">
        <v>46</v>
      </c>
      <c r="G64" s="31" t="s">
        <v>7</v>
      </c>
      <c r="H64" s="31" t="s">
        <v>47</v>
      </c>
      <c r="I64" s="31" t="s">
        <v>9</v>
      </c>
      <c r="J64" s="7" t="s">
        <v>10</v>
      </c>
      <c r="K64" s="2"/>
    </row>
    <row r="65" spans="1:11" s="6" customFormat="1" ht="25.5" customHeight="1">
      <c r="A65" s="28">
        <v>1</v>
      </c>
      <c r="B65" s="28" t="s">
        <v>100</v>
      </c>
      <c r="C65" s="19" t="s">
        <v>101</v>
      </c>
      <c r="D65" s="19">
        <v>10014</v>
      </c>
      <c r="E65" s="32">
        <v>80</v>
      </c>
      <c r="F65" s="20">
        <f>E65*0.6</f>
        <v>48</v>
      </c>
      <c r="G65" s="33">
        <v>82.94</v>
      </c>
      <c r="H65" s="22">
        <f>G65*0.4</f>
        <v>33.176000000000002</v>
      </c>
      <c r="I65" s="37">
        <f>F65+H65</f>
        <v>81.176000000000002</v>
      </c>
      <c r="J65" s="36" t="s">
        <v>13</v>
      </c>
      <c r="K65" s="2"/>
    </row>
    <row r="66" spans="1:11" s="6" customFormat="1" ht="25.5" customHeight="1">
      <c r="A66" s="13">
        <v>2</v>
      </c>
      <c r="B66" s="13" t="s">
        <v>102</v>
      </c>
      <c r="C66" s="24" t="s">
        <v>103</v>
      </c>
      <c r="D66" s="24">
        <v>10014</v>
      </c>
      <c r="E66" s="14">
        <v>70.400000000000006</v>
      </c>
      <c r="F66" s="25">
        <f>E66*0.6</f>
        <v>42.24</v>
      </c>
      <c r="G66" s="14">
        <v>82.14</v>
      </c>
      <c r="H66" s="26">
        <f>G66*0.4</f>
        <v>32.856000000000002</v>
      </c>
      <c r="I66" s="26">
        <f>F66+H66</f>
        <v>75.096000000000004</v>
      </c>
      <c r="J66" s="16"/>
      <c r="K66" s="2"/>
    </row>
    <row r="67" spans="1:11" ht="25.5" customHeight="1">
      <c r="A67" s="40" t="s">
        <v>104</v>
      </c>
      <c r="B67" s="41"/>
      <c r="C67" s="41"/>
      <c r="D67" s="41"/>
      <c r="E67" s="41"/>
      <c r="F67" s="41"/>
      <c r="G67" s="41"/>
      <c r="H67" s="41"/>
      <c r="I67" s="41"/>
      <c r="J67" s="41"/>
      <c r="K67" s="2"/>
    </row>
    <row r="68" spans="1:11" s="4" customFormat="1" ht="25.5" customHeight="1">
      <c r="A68" s="31" t="s">
        <v>1</v>
      </c>
      <c r="B68" s="31" t="s">
        <v>2</v>
      </c>
      <c r="C68" s="31" t="s">
        <v>3</v>
      </c>
      <c r="D68" s="31" t="s">
        <v>4</v>
      </c>
      <c r="E68" s="31" t="s">
        <v>5</v>
      </c>
      <c r="F68" s="31" t="s">
        <v>46</v>
      </c>
      <c r="G68" s="31" t="s">
        <v>7</v>
      </c>
      <c r="H68" s="31" t="s">
        <v>47</v>
      </c>
      <c r="I68" s="31" t="s">
        <v>9</v>
      </c>
      <c r="J68" s="7" t="s">
        <v>10</v>
      </c>
      <c r="K68" s="2"/>
    </row>
    <row r="69" spans="1:11" s="6" customFormat="1" ht="25.5" customHeight="1">
      <c r="A69" s="28">
        <v>1</v>
      </c>
      <c r="B69" s="28" t="s">
        <v>105</v>
      </c>
      <c r="C69" s="19" t="s">
        <v>106</v>
      </c>
      <c r="D69" s="19">
        <v>10015</v>
      </c>
      <c r="E69" s="32">
        <v>81.599999999999994</v>
      </c>
      <c r="F69" s="20">
        <f>E69*0.6</f>
        <v>48.96</v>
      </c>
      <c r="G69" s="33">
        <v>82.8</v>
      </c>
      <c r="H69" s="22">
        <f>G69*0.4</f>
        <v>33.119999999999997</v>
      </c>
      <c r="I69" s="37">
        <f>F69+H69</f>
        <v>82.08</v>
      </c>
      <c r="J69" s="36" t="s">
        <v>13</v>
      </c>
      <c r="K69" s="2"/>
    </row>
    <row r="70" spans="1:11" s="6" customFormat="1" ht="25.5" customHeight="1">
      <c r="A70" s="13">
        <v>2</v>
      </c>
      <c r="B70" s="13" t="s">
        <v>107</v>
      </c>
      <c r="C70" s="24" t="s">
        <v>108</v>
      </c>
      <c r="D70" s="24">
        <v>10015</v>
      </c>
      <c r="E70" s="14">
        <v>56.8</v>
      </c>
      <c r="F70" s="25">
        <f>E70*0.6</f>
        <v>34.08</v>
      </c>
      <c r="G70" s="14">
        <v>81.2</v>
      </c>
      <c r="H70" s="26">
        <f>G70*0.4</f>
        <v>32.479999999999997</v>
      </c>
      <c r="I70" s="26">
        <f>F70+H70</f>
        <v>66.56</v>
      </c>
      <c r="J70" s="16"/>
      <c r="K70" s="2"/>
    </row>
    <row r="71" spans="1:11" ht="25.5" customHeight="1">
      <c r="A71" s="40" t="s">
        <v>109</v>
      </c>
      <c r="B71" s="41"/>
      <c r="C71" s="41"/>
      <c r="D71" s="41"/>
      <c r="E71" s="41"/>
      <c r="F71" s="41"/>
      <c r="G71" s="41"/>
      <c r="H71" s="41"/>
      <c r="I71" s="41"/>
      <c r="J71" s="41"/>
      <c r="K71" s="2"/>
    </row>
    <row r="72" spans="1:11" s="4" customFormat="1" ht="25.5" customHeight="1">
      <c r="A72" s="31" t="s">
        <v>1</v>
      </c>
      <c r="B72" s="31" t="s">
        <v>2</v>
      </c>
      <c r="C72" s="31" t="s">
        <v>3</v>
      </c>
      <c r="D72" s="31" t="s">
        <v>4</v>
      </c>
      <c r="E72" s="31" t="s">
        <v>5</v>
      </c>
      <c r="F72" s="31" t="s">
        <v>46</v>
      </c>
      <c r="G72" s="31" t="s">
        <v>7</v>
      </c>
      <c r="H72" s="31" t="s">
        <v>47</v>
      </c>
      <c r="I72" s="31" t="s">
        <v>9</v>
      </c>
      <c r="J72" s="7" t="s">
        <v>10</v>
      </c>
      <c r="K72" s="2"/>
    </row>
    <row r="73" spans="1:11" s="6" customFormat="1" ht="25.5" customHeight="1">
      <c r="A73" s="28">
        <v>1</v>
      </c>
      <c r="B73" s="28" t="s">
        <v>110</v>
      </c>
      <c r="C73" s="19" t="s">
        <v>111</v>
      </c>
      <c r="D73" s="19">
        <v>10016</v>
      </c>
      <c r="E73" s="32">
        <v>74.400000000000006</v>
      </c>
      <c r="F73" s="20">
        <f>E73*0.6</f>
        <v>44.64</v>
      </c>
      <c r="G73" s="33">
        <v>82.32</v>
      </c>
      <c r="H73" s="22">
        <f>G73*0.4</f>
        <v>32.927999999999997</v>
      </c>
      <c r="I73" s="37">
        <f>F73+H73</f>
        <v>77.567999999999998</v>
      </c>
      <c r="J73" s="36" t="s">
        <v>13</v>
      </c>
      <c r="K73" s="2"/>
    </row>
    <row r="74" spans="1:11" s="6" customFormat="1" ht="25.5" customHeight="1">
      <c r="A74" s="13">
        <v>2</v>
      </c>
      <c r="B74" s="13" t="s">
        <v>112</v>
      </c>
      <c r="C74" s="24" t="s">
        <v>113</v>
      </c>
      <c r="D74" s="24">
        <v>10016</v>
      </c>
      <c r="E74" s="14">
        <v>61.6</v>
      </c>
      <c r="F74" s="25">
        <f>E74*0.6</f>
        <v>36.96</v>
      </c>
      <c r="G74" s="14">
        <v>83.22</v>
      </c>
      <c r="H74" s="26">
        <f>G74*0.4</f>
        <v>33.287999999999997</v>
      </c>
      <c r="I74" s="26">
        <f>F74+H74</f>
        <v>70.248000000000005</v>
      </c>
      <c r="J74" s="16"/>
      <c r="K74" s="2"/>
    </row>
    <row r="75" spans="1:11" ht="25.5" customHeight="1">
      <c r="A75" s="40" t="s">
        <v>114</v>
      </c>
      <c r="B75" s="41"/>
      <c r="C75" s="41"/>
      <c r="D75" s="41"/>
      <c r="E75" s="41"/>
      <c r="F75" s="41"/>
      <c r="G75" s="41"/>
      <c r="H75" s="41"/>
      <c r="I75" s="41"/>
      <c r="J75" s="41"/>
      <c r="K75" s="2"/>
    </row>
    <row r="76" spans="1:11" s="4" customFormat="1" ht="25.5" customHeight="1">
      <c r="A76" s="31" t="s">
        <v>1</v>
      </c>
      <c r="B76" s="31" t="s">
        <v>2</v>
      </c>
      <c r="C76" s="31" t="s">
        <v>3</v>
      </c>
      <c r="D76" s="31" t="s">
        <v>4</v>
      </c>
      <c r="E76" s="31" t="s">
        <v>5</v>
      </c>
      <c r="F76" s="31" t="s">
        <v>46</v>
      </c>
      <c r="G76" s="31" t="s">
        <v>7</v>
      </c>
      <c r="H76" s="31" t="s">
        <v>47</v>
      </c>
      <c r="I76" s="31" t="s">
        <v>9</v>
      </c>
      <c r="J76" s="7" t="s">
        <v>10</v>
      </c>
      <c r="K76" s="2"/>
    </row>
    <row r="77" spans="1:11" s="6" customFormat="1" ht="25.5" customHeight="1">
      <c r="A77" s="28">
        <v>1</v>
      </c>
      <c r="B77" s="28" t="s">
        <v>115</v>
      </c>
      <c r="C77" s="19" t="s">
        <v>116</v>
      </c>
      <c r="D77" s="19">
        <v>10017</v>
      </c>
      <c r="E77" s="32">
        <v>80.8</v>
      </c>
      <c r="F77" s="20">
        <f t="shared" ref="F77:F87" si="3">E77*0.6</f>
        <v>48.48</v>
      </c>
      <c r="G77" s="33">
        <v>81.94</v>
      </c>
      <c r="H77" s="22">
        <f t="shared" ref="H77:H86" si="4">G77*0.4</f>
        <v>32.776000000000003</v>
      </c>
      <c r="I77" s="37">
        <f t="shared" ref="I77:I86" si="5">F77+H77</f>
        <v>81.256</v>
      </c>
      <c r="J77" s="36" t="s">
        <v>13</v>
      </c>
      <c r="K77" s="2"/>
    </row>
    <row r="78" spans="1:11" s="6" customFormat="1" ht="25.5" customHeight="1">
      <c r="A78" s="28">
        <v>2</v>
      </c>
      <c r="B78" s="28" t="s">
        <v>117</v>
      </c>
      <c r="C78" s="19" t="s">
        <v>118</v>
      </c>
      <c r="D78" s="19">
        <v>10017</v>
      </c>
      <c r="E78" s="32">
        <v>80</v>
      </c>
      <c r="F78" s="20">
        <f t="shared" si="3"/>
        <v>48</v>
      </c>
      <c r="G78" s="33">
        <v>82.26</v>
      </c>
      <c r="H78" s="22">
        <f t="shared" si="4"/>
        <v>32.904000000000003</v>
      </c>
      <c r="I78" s="37">
        <f t="shared" si="5"/>
        <v>80.903999999999996</v>
      </c>
      <c r="J78" s="36" t="s">
        <v>13</v>
      </c>
      <c r="K78" s="2"/>
    </row>
    <row r="79" spans="1:11" s="6" customFormat="1" ht="25.5" customHeight="1">
      <c r="A79" s="28">
        <v>3</v>
      </c>
      <c r="B79" s="28" t="s">
        <v>119</v>
      </c>
      <c r="C79" s="19" t="s">
        <v>120</v>
      </c>
      <c r="D79" s="19">
        <v>10017</v>
      </c>
      <c r="E79" s="32">
        <v>79.2</v>
      </c>
      <c r="F79" s="20">
        <f t="shared" si="3"/>
        <v>47.52</v>
      </c>
      <c r="G79" s="33">
        <v>82.08</v>
      </c>
      <c r="H79" s="22">
        <f t="shared" si="4"/>
        <v>32.832000000000001</v>
      </c>
      <c r="I79" s="37">
        <f t="shared" si="5"/>
        <v>80.352000000000004</v>
      </c>
      <c r="J79" s="36" t="s">
        <v>13</v>
      </c>
      <c r="K79" s="2"/>
    </row>
    <row r="80" spans="1:11" s="6" customFormat="1" ht="25.5" customHeight="1">
      <c r="A80" s="28">
        <v>4</v>
      </c>
      <c r="B80" s="28" t="s">
        <v>121</v>
      </c>
      <c r="C80" s="19" t="s">
        <v>122</v>
      </c>
      <c r="D80" s="19">
        <v>10017</v>
      </c>
      <c r="E80" s="32">
        <v>76.8</v>
      </c>
      <c r="F80" s="20">
        <f t="shared" si="3"/>
        <v>46.08</v>
      </c>
      <c r="G80" s="33">
        <v>82.36</v>
      </c>
      <c r="H80" s="22">
        <f t="shared" si="4"/>
        <v>32.944000000000003</v>
      </c>
      <c r="I80" s="37">
        <f t="shared" si="5"/>
        <v>79.024000000000001</v>
      </c>
      <c r="J80" s="36" t="s">
        <v>13</v>
      </c>
      <c r="K80" s="2"/>
    </row>
    <row r="81" spans="1:11" s="6" customFormat="1" ht="25.5" customHeight="1">
      <c r="A81" s="28">
        <v>5</v>
      </c>
      <c r="B81" s="28" t="s">
        <v>123</v>
      </c>
      <c r="C81" s="19" t="s">
        <v>124</v>
      </c>
      <c r="D81" s="19">
        <v>10017</v>
      </c>
      <c r="E81" s="32">
        <v>76</v>
      </c>
      <c r="F81" s="20">
        <f t="shared" si="3"/>
        <v>45.6</v>
      </c>
      <c r="G81" s="33">
        <v>81.099999999999994</v>
      </c>
      <c r="H81" s="22">
        <f t="shared" si="4"/>
        <v>32.44</v>
      </c>
      <c r="I81" s="37">
        <f t="shared" si="5"/>
        <v>78.040000000000006</v>
      </c>
      <c r="J81" s="36" t="s">
        <v>13</v>
      </c>
      <c r="K81" s="2"/>
    </row>
    <row r="82" spans="1:11" s="6" customFormat="1" ht="25.5" customHeight="1">
      <c r="A82" s="13">
        <v>6</v>
      </c>
      <c r="B82" s="13" t="s">
        <v>125</v>
      </c>
      <c r="C82" s="24" t="s">
        <v>126</v>
      </c>
      <c r="D82" s="24">
        <v>10017</v>
      </c>
      <c r="E82" s="14">
        <v>72.8</v>
      </c>
      <c r="F82" s="25">
        <f t="shared" si="3"/>
        <v>43.68</v>
      </c>
      <c r="G82" s="14">
        <v>83.2</v>
      </c>
      <c r="H82" s="26">
        <f t="shared" si="4"/>
        <v>33.28</v>
      </c>
      <c r="I82" s="26">
        <f t="shared" si="5"/>
        <v>76.959999999999994</v>
      </c>
      <c r="J82" s="16"/>
      <c r="K82" s="2"/>
    </row>
    <row r="83" spans="1:11" s="6" customFormat="1" ht="25.5" customHeight="1">
      <c r="A83" s="13">
        <v>7</v>
      </c>
      <c r="B83" s="13" t="s">
        <v>127</v>
      </c>
      <c r="C83" s="24" t="s">
        <v>128</v>
      </c>
      <c r="D83" s="24">
        <v>10017</v>
      </c>
      <c r="E83" s="14">
        <v>72.8</v>
      </c>
      <c r="F83" s="25">
        <f t="shared" si="3"/>
        <v>43.68</v>
      </c>
      <c r="G83" s="14">
        <v>82</v>
      </c>
      <c r="H83" s="26">
        <f t="shared" si="4"/>
        <v>32.799999999999997</v>
      </c>
      <c r="I83" s="26">
        <f t="shared" si="5"/>
        <v>76.48</v>
      </c>
      <c r="J83" s="16"/>
      <c r="K83" s="2"/>
    </row>
    <row r="84" spans="1:11" s="6" customFormat="1" ht="25.5" customHeight="1">
      <c r="A84" s="13">
        <v>8</v>
      </c>
      <c r="B84" s="13" t="s">
        <v>129</v>
      </c>
      <c r="C84" s="24" t="s">
        <v>130</v>
      </c>
      <c r="D84" s="24">
        <v>10017</v>
      </c>
      <c r="E84" s="14">
        <v>72</v>
      </c>
      <c r="F84" s="25">
        <f t="shared" si="3"/>
        <v>43.2</v>
      </c>
      <c r="G84" s="14">
        <v>82.72</v>
      </c>
      <c r="H84" s="26">
        <f t="shared" si="4"/>
        <v>33.088000000000001</v>
      </c>
      <c r="I84" s="26">
        <f t="shared" si="5"/>
        <v>76.287999999999997</v>
      </c>
      <c r="J84" s="16"/>
      <c r="K84" s="2"/>
    </row>
    <row r="85" spans="1:11" s="6" customFormat="1" ht="25.5" customHeight="1">
      <c r="A85" s="13">
        <v>9</v>
      </c>
      <c r="B85" s="13" t="s">
        <v>131</v>
      </c>
      <c r="C85" s="24" t="s">
        <v>132</v>
      </c>
      <c r="D85" s="24">
        <v>10017</v>
      </c>
      <c r="E85" s="14">
        <v>70.400000000000006</v>
      </c>
      <c r="F85" s="25">
        <f t="shared" si="3"/>
        <v>42.24</v>
      </c>
      <c r="G85" s="14">
        <v>83.54</v>
      </c>
      <c r="H85" s="26">
        <f t="shared" si="4"/>
        <v>33.415999999999997</v>
      </c>
      <c r="I85" s="26">
        <f t="shared" si="5"/>
        <v>75.656000000000006</v>
      </c>
      <c r="J85" s="16"/>
      <c r="K85" s="2"/>
    </row>
    <row r="86" spans="1:11" s="6" customFormat="1" ht="25.5" customHeight="1">
      <c r="A86" s="13">
        <v>10</v>
      </c>
      <c r="B86" s="13" t="s">
        <v>133</v>
      </c>
      <c r="C86" s="24" t="s">
        <v>134</v>
      </c>
      <c r="D86" s="24">
        <v>10017</v>
      </c>
      <c r="E86" s="14">
        <v>70.400000000000006</v>
      </c>
      <c r="F86" s="25">
        <f t="shared" si="3"/>
        <v>42.24</v>
      </c>
      <c r="G86" s="14">
        <v>81.34</v>
      </c>
      <c r="H86" s="26">
        <f t="shared" si="4"/>
        <v>32.536000000000001</v>
      </c>
      <c r="I86" s="26">
        <f t="shared" si="5"/>
        <v>74.775999999999996</v>
      </c>
      <c r="J86" s="16"/>
      <c r="K86" s="2"/>
    </row>
    <row r="87" spans="1:11" s="6" customFormat="1" ht="25.5" customHeight="1">
      <c r="A87" s="13">
        <v>11</v>
      </c>
      <c r="B87" s="13" t="s">
        <v>135</v>
      </c>
      <c r="C87" s="24" t="s">
        <v>136</v>
      </c>
      <c r="D87" s="24">
        <v>10017</v>
      </c>
      <c r="E87" s="14">
        <v>72.8</v>
      </c>
      <c r="F87" s="25">
        <f t="shared" si="3"/>
        <v>43.68</v>
      </c>
      <c r="G87" s="14" t="s">
        <v>26</v>
      </c>
      <c r="H87" s="26"/>
      <c r="I87" s="26"/>
      <c r="J87" s="16"/>
      <c r="K87" s="2"/>
    </row>
    <row r="88" spans="1:11" ht="25.5" customHeight="1">
      <c r="A88" s="40" t="s">
        <v>137</v>
      </c>
      <c r="B88" s="41"/>
      <c r="C88" s="41"/>
      <c r="D88" s="41"/>
      <c r="E88" s="41"/>
      <c r="F88" s="41"/>
      <c r="G88" s="41"/>
      <c r="H88" s="41"/>
      <c r="I88" s="41"/>
      <c r="J88" s="41"/>
      <c r="K88" s="2"/>
    </row>
    <row r="89" spans="1:11" s="4" customFormat="1" ht="25.5" customHeight="1">
      <c r="A89" s="31" t="s">
        <v>1</v>
      </c>
      <c r="B89" s="31" t="s">
        <v>2</v>
      </c>
      <c r="C89" s="31" t="s">
        <v>3</v>
      </c>
      <c r="D89" s="31" t="s">
        <v>4</v>
      </c>
      <c r="E89" s="31" t="s">
        <v>5</v>
      </c>
      <c r="F89" s="31" t="s">
        <v>46</v>
      </c>
      <c r="G89" s="31" t="s">
        <v>7</v>
      </c>
      <c r="H89" s="31" t="s">
        <v>47</v>
      </c>
      <c r="I89" s="31" t="s">
        <v>9</v>
      </c>
      <c r="J89" s="7" t="s">
        <v>10</v>
      </c>
      <c r="K89" s="2"/>
    </row>
    <row r="90" spans="1:11" s="6" customFormat="1" ht="25.5" customHeight="1">
      <c r="A90" s="28">
        <v>1</v>
      </c>
      <c r="B90" s="28" t="s">
        <v>138</v>
      </c>
      <c r="C90" s="19" t="s">
        <v>139</v>
      </c>
      <c r="D90" s="19">
        <v>10018</v>
      </c>
      <c r="E90" s="32">
        <v>87.2</v>
      </c>
      <c r="F90" s="20">
        <f t="shared" ref="F90:F100" si="6">E90*0.6</f>
        <v>52.32</v>
      </c>
      <c r="G90" s="33">
        <v>80.180000000000007</v>
      </c>
      <c r="H90" s="22">
        <f t="shared" ref="H90:H98" si="7">G90*0.4</f>
        <v>32.072000000000003</v>
      </c>
      <c r="I90" s="37">
        <f t="shared" ref="I90:I98" si="8">F90+H90</f>
        <v>84.391999999999996</v>
      </c>
      <c r="J90" s="36" t="s">
        <v>13</v>
      </c>
      <c r="K90" s="2"/>
    </row>
    <row r="91" spans="1:11" s="6" customFormat="1" ht="25.5" customHeight="1">
      <c r="A91" s="28">
        <v>2</v>
      </c>
      <c r="B91" s="28" t="s">
        <v>140</v>
      </c>
      <c r="C91" s="19" t="s">
        <v>141</v>
      </c>
      <c r="D91" s="19">
        <v>10018</v>
      </c>
      <c r="E91" s="32">
        <v>83.2</v>
      </c>
      <c r="F91" s="20">
        <f t="shared" si="6"/>
        <v>49.92</v>
      </c>
      <c r="G91" s="33">
        <v>81.88</v>
      </c>
      <c r="H91" s="22">
        <f t="shared" si="7"/>
        <v>32.752000000000002</v>
      </c>
      <c r="I91" s="37">
        <f t="shared" si="8"/>
        <v>82.671999999999997</v>
      </c>
      <c r="J91" s="36" t="s">
        <v>13</v>
      </c>
      <c r="K91" s="2"/>
    </row>
    <row r="92" spans="1:11" s="6" customFormat="1" ht="25.5" customHeight="1">
      <c r="A92" s="28">
        <v>3</v>
      </c>
      <c r="B92" s="28" t="s">
        <v>142</v>
      </c>
      <c r="C92" s="19" t="s">
        <v>143</v>
      </c>
      <c r="D92" s="19">
        <v>10018</v>
      </c>
      <c r="E92" s="32">
        <v>81.599999999999994</v>
      </c>
      <c r="F92" s="20">
        <f t="shared" si="6"/>
        <v>48.96</v>
      </c>
      <c r="G92" s="33">
        <v>83.08</v>
      </c>
      <c r="H92" s="22">
        <f t="shared" si="7"/>
        <v>33.231999999999999</v>
      </c>
      <c r="I92" s="37">
        <f t="shared" si="8"/>
        <v>82.191999999999993</v>
      </c>
      <c r="J92" s="36" t="s">
        <v>13</v>
      </c>
      <c r="K92" s="2"/>
    </row>
    <row r="93" spans="1:11" s="6" customFormat="1" ht="25.5" customHeight="1">
      <c r="A93" s="28">
        <v>4</v>
      </c>
      <c r="B93" s="28" t="s">
        <v>144</v>
      </c>
      <c r="C93" s="19" t="s">
        <v>145</v>
      </c>
      <c r="D93" s="19">
        <v>10018</v>
      </c>
      <c r="E93" s="32">
        <v>78.400000000000006</v>
      </c>
      <c r="F93" s="20">
        <f t="shared" si="6"/>
        <v>47.04</v>
      </c>
      <c r="G93" s="33">
        <v>81.38</v>
      </c>
      <c r="H93" s="22">
        <f t="shared" si="7"/>
        <v>32.552</v>
      </c>
      <c r="I93" s="37">
        <f t="shared" si="8"/>
        <v>79.591999999999999</v>
      </c>
      <c r="J93" s="36" t="s">
        <v>13</v>
      </c>
      <c r="K93" s="2"/>
    </row>
    <row r="94" spans="1:11" s="6" customFormat="1" ht="25.5" customHeight="1">
      <c r="A94" s="28">
        <v>5</v>
      </c>
      <c r="B94" s="28" t="s">
        <v>146</v>
      </c>
      <c r="C94" s="19" t="s">
        <v>147</v>
      </c>
      <c r="D94" s="19">
        <v>10018</v>
      </c>
      <c r="E94" s="32">
        <v>76.8</v>
      </c>
      <c r="F94" s="20">
        <f t="shared" si="6"/>
        <v>46.08</v>
      </c>
      <c r="G94" s="33">
        <v>83.2</v>
      </c>
      <c r="H94" s="22">
        <f t="shared" si="7"/>
        <v>33.28</v>
      </c>
      <c r="I94" s="37">
        <f t="shared" si="8"/>
        <v>79.36</v>
      </c>
      <c r="J94" s="36" t="s">
        <v>13</v>
      </c>
      <c r="K94" s="2"/>
    </row>
    <row r="95" spans="1:11" s="6" customFormat="1" ht="25.5" customHeight="1">
      <c r="A95" s="13">
        <v>6</v>
      </c>
      <c r="B95" s="13" t="s">
        <v>148</v>
      </c>
      <c r="C95" s="24" t="s">
        <v>149</v>
      </c>
      <c r="D95" s="24">
        <v>10018</v>
      </c>
      <c r="E95" s="14">
        <v>77.599999999999994</v>
      </c>
      <c r="F95" s="25">
        <f t="shared" si="6"/>
        <v>46.56</v>
      </c>
      <c r="G95" s="14">
        <v>81.239999999999995</v>
      </c>
      <c r="H95" s="26">
        <f t="shared" si="7"/>
        <v>32.496000000000002</v>
      </c>
      <c r="I95" s="26">
        <f t="shared" si="8"/>
        <v>79.055999999999997</v>
      </c>
      <c r="J95" s="16"/>
      <c r="K95" s="2"/>
    </row>
    <row r="96" spans="1:11" s="6" customFormat="1" ht="25.5" customHeight="1">
      <c r="A96" s="13">
        <v>7</v>
      </c>
      <c r="B96" s="13" t="s">
        <v>150</v>
      </c>
      <c r="C96" s="24" t="s">
        <v>151</v>
      </c>
      <c r="D96" s="24">
        <v>10018</v>
      </c>
      <c r="E96" s="14">
        <v>75.2</v>
      </c>
      <c r="F96" s="25">
        <f t="shared" si="6"/>
        <v>45.12</v>
      </c>
      <c r="G96" s="14">
        <v>80.38</v>
      </c>
      <c r="H96" s="26">
        <f t="shared" si="7"/>
        <v>32.152000000000001</v>
      </c>
      <c r="I96" s="26">
        <f t="shared" si="8"/>
        <v>77.272000000000006</v>
      </c>
      <c r="J96" s="16"/>
      <c r="K96" s="2"/>
    </row>
    <row r="97" spans="1:11" s="6" customFormat="1" ht="25.5" customHeight="1">
      <c r="A97" s="13">
        <v>8</v>
      </c>
      <c r="B97" s="13" t="s">
        <v>152</v>
      </c>
      <c r="C97" s="24" t="s">
        <v>153</v>
      </c>
      <c r="D97" s="24">
        <v>10018</v>
      </c>
      <c r="E97" s="14">
        <v>75.2</v>
      </c>
      <c r="F97" s="25">
        <f t="shared" si="6"/>
        <v>45.12</v>
      </c>
      <c r="G97" s="14">
        <v>79.08</v>
      </c>
      <c r="H97" s="26">
        <f t="shared" si="7"/>
        <v>31.632000000000001</v>
      </c>
      <c r="I97" s="26">
        <f t="shared" si="8"/>
        <v>76.751999999999995</v>
      </c>
      <c r="J97" s="16"/>
      <c r="K97" s="2"/>
    </row>
    <row r="98" spans="1:11" s="6" customFormat="1" ht="25.5" customHeight="1">
      <c r="A98" s="13">
        <v>9</v>
      </c>
      <c r="B98" s="13" t="s">
        <v>154</v>
      </c>
      <c r="C98" s="24" t="s">
        <v>155</v>
      </c>
      <c r="D98" s="24">
        <v>10018</v>
      </c>
      <c r="E98" s="14">
        <v>73.599999999999994</v>
      </c>
      <c r="F98" s="25">
        <f t="shared" si="6"/>
        <v>44.16</v>
      </c>
      <c r="G98" s="14">
        <v>81.42</v>
      </c>
      <c r="H98" s="26">
        <f t="shared" si="7"/>
        <v>32.567999999999998</v>
      </c>
      <c r="I98" s="26">
        <f t="shared" si="8"/>
        <v>76.727999999999994</v>
      </c>
      <c r="J98" s="16"/>
      <c r="K98" s="2"/>
    </row>
    <row r="99" spans="1:11" s="6" customFormat="1" ht="25.5" customHeight="1">
      <c r="A99" s="13">
        <v>10</v>
      </c>
      <c r="B99" s="13" t="s">
        <v>156</v>
      </c>
      <c r="C99" s="24" t="s">
        <v>157</v>
      </c>
      <c r="D99" s="24">
        <v>10018</v>
      </c>
      <c r="E99" s="14">
        <v>80.8</v>
      </c>
      <c r="F99" s="25">
        <f t="shared" si="6"/>
        <v>48.48</v>
      </c>
      <c r="G99" s="14" t="s">
        <v>26</v>
      </c>
      <c r="H99" s="26"/>
      <c r="I99" s="26"/>
      <c r="J99" s="16"/>
      <c r="K99" s="2"/>
    </row>
    <row r="100" spans="1:11" s="6" customFormat="1" ht="25.5" customHeight="1">
      <c r="A100" s="13">
        <v>11</v>
      </c>
      <c r="B100" s="13" t="s">
        <v>158</v>
      </c>
      <c r="C100" s="24" t="s">
        <v>159</v>
      </c>
      <c r="D100" s="24">
        <v>10018</v>
      </c>
      <c r="E100" s="14">
        <v>73.599999999999994</v>
      </c>
      <c r="F100" s="25">
        <f t="shared" si="6"/>
        <v>44.16</v>
      </c>
      <c r="G100" s="14" t="s">
        <v>26</v>
      </c>
      <c r="H100" s="26"/>
      <c r="I100" s="26"/>
      <c r="J100" s="16"/>
      <c r="K100" s="2"/>
    </row>
    <row r="101" spans="1:11" ht="25.5" customHeight="1">
      <c r="A101" s="40" t="s">
        <v>160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2"/>
    </row>
    <row r="102" spans="1:11" s="4" customFormat="1" ht="25.5" customHeight="1">
      <c r="A102" s="31" t="s">
        <v>1</v>
      </c>
      <c r="B102" s="31" t="s">
        <v>2</v>
      </c>
      <c r="C102" s="31" t="s">
        <v>3</v>
      </c>
      <c r="D102" s="31" t="s">
        <v>4</v>
      </c>
      <c r="E102" s="31" t="s">
        <v>5</v>
      </c>
      <c r="F102" s="31" t="s">
        <v>46</v>
      </c>
      <c r="G102" s="31" t="s">
        <v>7</v>
      </c>
      <c r="H102" s="31" t="s">
        <v>47</v>
      </c>
      <c r="I102" s="31" t="s">
        <v>9</v>
      </c>
      <c r="J102" s="7" t="s">
        <v>10</v>
      </c>
      <c r="K102" s="2"/>
    </row>
    <row r="103" spans="1:11" s="4" customFormat="1" ht="25.5" customHeight="1">
      <c r="A103" s="28">
        <v>1</v>
      </c>
      <c r="B103" s="28" t="s">
        <v>161</v>
      </c>
      <c r="C103" s="19" t="s">
        <v>162</v>
      </c>
      <c r="D103" s="19">
        <v>10019</v>
      </c>
      <c r="E103" s="32">
        <v>85.6</v>
      </c>
      <c r="F103" s="20">
        <f t="shared" ref="F103:F114" si="9">E103*0.6</f>
        <v>51.36</v>
      </c>
      <c r="G103" s="33">
        <v>82.88</v>
      </c>
      <c r="H103" s="22">
        <f t="shared" ref="H103:H114" si="10">G103*0.4</f>
        <v>33.152000000000001</v>
      </c>
      <c r="I103" s="37">
        <f t="shared" ref="I103:I114" si="11">F103+H103</f>
        <v>84.512</v>
      </c>
      <c r="J103" s="36" t="s">
        <v>13</v>
      </c>
      <c r="K103" s="2"/>
    </row>
    <row r="104" spans="1:11" s="4" customFormat="1" ht="25.5" customHeight="1">
      <c r="A104" s="28">
        <v>2</v>
      </c>
      <c r="B104" s="28" t="s">
        <v>163</v>
      </c>
      <c r="C104" s="19" t="s">
        <v>164</v>
      </c>
      <c r="D104" s="19">
        <v>10019</v>
      </c>
      <c r="E104" s="32">
        <v>86.4</v>
      </c>
      <c r="F104" s="20">
        <f t="shared" si="9"/>
        <v>51.84</v>
      </c>
      <c r="G104" s="33">
        <v>81.34</v>
      </c>
      <c r="H104" s="22">
        <f t="shared" si="10"/>
        <v>32.536000000000001</v>
      </c>
      <c r="I104" s="37">
        <f t="shared" si="11"/>
        <v>84.376000000000005</v>
      </c>
      <c r="J104" s="36" t="s">
        <v>13</v>
      </c>
      <c r="K104" s="2"/>
    </row>
    <row r="105" spans="1:11" s="4" customFormat="1" ht="25.5" customHeight="1">
      <c r="A105" s="28">
        <v>3</v>
      </c>
      <c r="B105" s="28" t="s">
        <v>165</v>
      </c>
      <c r="C105" s="19" t="s">
        <v>166</v>
      </c>
      <c r="D105" s="19">
        <v>10019</v>
      </c>
      <c r="E105" s="32">
        <v>84.8</v>
      </c>
      <c r="F105" s="20">
        <f t="shared" si="9"/>
        <v>50.88</v>
      </c>
      <c r="G105" s="33">
        <v>82.82</v>
      </c>
      <c r="H105" s="22">
        <f t="shared" si="10"/>
        <v>33.128</v>
      </c>
      <c r="I105" s="37">
        <f t="shared" si="11"/>
        <v>84.007999999999996</v>
      </c>
      <c r="J105" s="36" t="s">
        <v>13</v>
      </c>
      <c r="K105" s="2"/>
    </row>
    <row r="106" spans="1:11" s="4" customFormat="1" ht="25.5" customHeight="1">
      <c r="A106" s="28">
        <v>4</v>
      </c>
      <c r="B106" s="28" t="s">
        <v>167</v>
      </c>
      <c r="C106" s="19" t="s">
        <v>168</v>
      </c>
      <c r="D106" s="19">
        <v>10019</v>
      </c>
      <c r="E106" s="32">
        <v>83.2</v>
      </c>
      <c r="F106" s="20">
        <f t="shared" si="9"/>
        <v>49.92</v>
      </c>
      <c r="G106" s="33">
        <v>82.6</v>
      </c>
      <c r="H106" s="22">
        <f t="shared" si="10"/>
        <v>33.04</v>
      </c>
      <c r="I106" s="37">
        <f t="shared" si="11"/>
        <v>82.96</v>
      </c>
      <c r="J106" s="36" t="s">
        <v>13</v>
      </c>
      <c r="K106" s="2"/>
    </row>
    <row r="107" spans="1:11" s="4" customFormat="1" ht="25.5" customHeight="1">
      <c r="A107" s="28">
        <v>5</v>
      </c>
      <c r="B107" s="28" t="s">
        <v>169</v>
      </c>
      <c r="C107" s="19" t="s">
        <v>170</v>
      </c>
      <c r="D107" s="19">
        <v>10019</v>
      </c>
      <c r="E107" s="32">
        <v>81.599999999999994</v>
      </c>
      <c r="F107" s="20">
        <f t="shared" si="9"/>
        <v>48.96</v>
      </c>
      <c r="G107" s="33">
        <v>82.94</v>
      </c>
      <c r="H107" s="22">
        <f t="shared" si="10"/>
        <v>33.176000000000002</v>
      </c>
      <c r="I107" s="37">
        <f t="shared" si="11"/>
        <v>82.135999999999996</v>
      </c>
      <c r="J107" s="36" t="s">
        <v>13</v>
      </c>
      <c r="K107" s="2"/>
    </row>
    <row r="108" spans="1:11" s="6" customFormat="1" ht="25.5" customHeight="1">
      <c r="A108" s="13">
        <v>6</v>
      </c>
      <c r="B108" s="13" t="s">
        <v>171</v>
      </c>
      <c r="C108" s="24" t="s">
        <v>172</v>
      </c>
      <c r="D108" s="24">
        <v>10019</v>
      </c>
      <c r="E108" s="14">
        <v>82.4</v>
      </c>
      <c r="F108" s="25">
        <f t="shared" si="9"/>
        <v>49.44</v>
      </c>
      <c r="G108" s="14">
        <v>81.7</v>
      </c>
      <c r="H108" s="26">
        <f t="shared" si="10"/>
        <v>32.68</v>
      </c>
      <c r="I108" s="26">
        <f t="shared" si="11"/>
        <v>82.12</v>
      </c>
      <c r="J108" s="16"/>
      <c r="K108" s="2"/>
    </row>
    <row r="109" spans="1:11" s="6" customFormat="1" ht="25.5" customHeight="1">
      <c r="A109" s="13">
        <v>7</v>
      </c>
      <c r="B109" s="13" t="s">
        <v>173</v>
      </c>
      <c r="C109" s="24" t="s">
        <v>174</v>
      </c>
      <c r="D109" s="24">
        <v>10019</v>
      </c>
      <c r="E109" s="14">
        <v>80</v>
      </c>
      <c r="F109" s="25">
        <f t="shared" si="9"/>
        <v>48</v>
      </c>
      <c r="G109" s="14">
        <v>82.5</v>
      </c>
      <c r="H109" s="26">
        <f t="shared" si="10"/>
        <v>33</v>
      </c>
      <c r="I109" s="26">
        <f t="shared" si="11"/>
        <v>81</v>
      </c>
      <c r="J109" s="16"/>
      <c r="K109" s="2"/>
    </row>
    <row r="110" spans="1:11" s="6" customFormat="1" ht="25.5" customHeight="1">
      <c r="A110" s="13">
        <v>8</v>
      </c>
      <c r="B110" s="13" t="s">
        <v>175</v>
      </c>
      <c r="C110" s="24" t="s">
        <v>176</v>
      </c>
      <c r="D110" s="24">
        <v>10019</v>
      </c>
      <c r="E110" s="14">
        <v>80</v>
      </c>
      <c r="F110" s="25">
        <f t="shared" si="9"/>
        <v>48</v>
      </c>
      <c r="G110" s="14">
        <v>80.62</v>
      </c>
      <c r="H110" s="26">
        <f t="shared" si="10"/>
        <v>32.247999999999998</v>
      </c>
      <c r="I110" s="26">
        <f t="shared" si="11"/>
        <v>80.248000000000005</v>
      </c>
      <c r="J110" s="16"/>
      <c r="K110" s="2"/>
    </row>
    <row r="111" spans="1:11" s="6" customFormat="1" ht="25.5" customHeight="1">
      <c r="A111" s="13">
        <v>9</v>
      </c>
      <c r="B111" s="13" t="s">
        <v>177</v>
      </c>
      <c r="C111" s="24" t="s">
        <v>178</v>
      </c>
      <c r="D111" s="24">
        <v>10019</v>
      </c>
      <c r="E111" s="14">
        <v>78.400000000000006</v>
      </c>
      <c r="F111" s="25">
        <f t="shared" si="9"/>
        <v>47.04</v>
      </c>
      <c r="G111" s="14">
        <v>82.86</v>
      </c>
      <c r="H111" s="26">
        <f t="shared" si="10"/>
        <v>33.143999999999998</v>
      </c>
      <c r="I111" s="26">
        <f t="shared" si="11"/>
        <v>80.183999999999997</v>
      </c>
      <c r="J111" s="16"/>
      <c r="K111" s="2"/>
    </row>
    <row r="112" spans="1:11" s="6" customFormat="1" ht="25.5" customHeight="1">
      <c r="A112" s="13">
        <v>10</v>
      </c>
      <c r="B112" s="13" t="s">
        <v>179</v>
      </c>
      <c r="C112" s="24" t="s">
        <v>180</v>
      </c>
      <c r="D112" s="24">
        <v>10019</v>
      </c>
      <c r="E112" s="14">
        <v>78.400000000000006</v>
      </c>
      <c r="F112" s="25">
        <f t="shared" si="9"/>
        <v>47.04</v>
      </c>
      <c r="G112" s="14">
        <v>82.16</v>
      </c>
      <c r="H112" s="26">
        <f t="shared" si="10"/>
        <v>32.863999999999997</v>
      </c>
      <c r="I112" s="26">
        <f t="shared" si="11"/>
        <v>79.903999999999996</v>
      </c>
      <c r="J112" s="16"/>
      <c r="K112" s="2"/>
    </row>
    <row r="113" spans="1:11" s="6" customFormat="1" ht="25.5" customHeight="1">
      <c r="A113" s="13">
        <v>11</v>
      </c>
      <c r="B113" s="13" t="s">
        <v>181</v>
      </c>
      <c r="C113" s="24" t="s">
        <v>182</v>
      </c>
      <c r="D113" s="24">
        <v>10019</v>
      </c>
      <c r="E113" s="14">
        <v>79.2</v>
      </c>
      <c r="F113" s="25">
        <f t="shared" si="9"/>
        <v>47.52</v>
      </c>
      <c r="G113" s="14">
        <v>80.56</v>
      </c>
      <c r="H113" s="26">
        <f t="shared" si="10"/>
        <v>32.223999999999997</v>
      </c>
      <c r="I113" s="26">
        <f t="shared" si="11"/>
        <v>79.744</v>
      </c>
      <c r="J113" s="16"/>
      <c r="K113" s="2"/>
    </row>
    <row r="114" spans="1:11" s="6" customFormat="1" ht="25.5" customHeight="1">
      <c r="A114" s="13">
        <v>12</v>
      </c>
      <c r="B114" s="13" t="s">
        <v>183</v>
      </c>
      <c r="C114" s="24" t="s">
        <v>184</v>
      </c>
      <c r="D114" s="24">
        <v>10019</v>
      </c>
      <c r="E114" s="14">
        <v>78.400000000000006</v>
      </c>
      <c r="F114" s="25">
        <f t="shared" si="9"/>
        <v>47.04</v>
      </c>
      <c r="G114" s="14">
        <v>80.739999999999995</v>
      </c>
      <c r="H114" s="26">
        <f t="shared" si="10"/>
        <v>32.295999999999999</v>
      </c>
      <c r="I114" s="26">
        <f t="shared" si="11"/>
        <v>79.335999999999999</v>
      </c>
      <c r="J114" s="16"/>
      <c r="K114" s="2"/>
    </row>
    <row r="115" spans="1:11" ht="25.5" customHeight="1">
      <c r="A115" s="40" t="s">
        <v>185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2"/>
    </row>
    <row r="116" spans="1:11" s="4" customFormat="1" ht="25.5" customHeight="1">
      <c r="A116" s="31" t="s">
        <v>1</v>
      </c>
      <c r="B116" s="31" t="s">
        <v>2</v>
      </c>
      <c r="C116" s="31" t="s">
        <v>3</v>
      </c>
      <c r="D116" s="31" t="s">
        <v>4</v>
      </c>
      <c r="E116" s="31" t="s">
        <v>5</v>
      </c>
      <c r="F116" s="31" t="s">
        <v>46</v>
      </c>
      <c r="G116" s="31" t="s">
        <v>7</v>
      </c>
      <c r="H116" s="31" t="s">
        <v>47</v>
      </c>
      <c r="I116" s="31" t="s">
        <v>9</v>
      </c>
      <c r="J116" s="7" t="s">
        <v>10</v>
      </c>
      <c r="K116" s="2"/>
    </row>
    <row r="117" spans="1:11" s="4" customFormat="1" ht="25.5" customHeight="1">
      <c r="A117" s="28">
        <v>1</v>
      </c>
      <c r="B117" s="28" t="s">
        <v>186</v>
      </c>
      <c r="C117" s="19" t="s">
        <v>187</v>
      </c>
      <c r="D117" s="19">
        <v>10020</v>
      </c>
      <c r="E117" s="32">
        <v>84.8</v>
      </c>
      <c r="F117" s="20">
        <f>E117*0.6</f>
        <v>50.88</v>
      </c>
      <c r="G117" s="33">
        <v>82.9</v>
      </c>
      <c r="H117" s="22">
        <f>G117*0.4</f>
        <v>33.159999999999997</v>
      </c>
      <c r="I117" s="37">
        <f>F117+H117</f>
        <v>84.04</v>
      </c>
      <c r="J117" s="36" t="s">
        <v>13</v>
      </c>
      <c r="K117" s="2"/>
    </row>
    <row r="118" spans="1:11" s="6" customFormat="1" ht="25.5" customHeight="1">
      <c r="A118" s="13">
        <v>2</v>
      </c>
      <c r="B118" s="13" t="s">
        <v>188</v>
      </c>
      <c r="C118" s="24" t="s">
        <v>189</v>
      </c>
      <c r="D118" s="24">
        <v>10020</v>
      </c>
      <c r="E118" s="14">
        <v>83.2</v>
      </c>
      <c r="F118" s="25">
        <f>E118*0.6</f>
        <v>49.92</v>
      </c>
      <c r="G118" s="14">
        <v>81.8</v>
      </c>
      <c r="H118" s="26">
        <f>G118*0.4</f>
        <v>32.72</v>
      </c>
      <c r="I118" s="26">
        <f>F118+H118</f>
        <v>82.64</v>
      </c>
      <c r="J118" s="16"/>
      <c r="K118" s="2"/>
    </row>
    <row r="119" spans="1:11" ht="25.5" customHeight="1">
      <c r="A119" s="40" t="s">
        <v>190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2"/>
    </row>
    <row r="120" spans="1:11" s="4" customFormat="1" ht="25.5" customHeight="1">
      <c r="A120" s="31" t="s">
        <v>1</v>
      </c>
      <c r="B120" s="31" t="s">
        <v>2</v>
      </c>
      <c r="C120" s="31" t="s">
        <v>3</v>
      </c>
      <c r="D120" s="31" t="s">
        <v>4</v>
      </c>
      <c r="E120" s="31" t="s">
        <v>5</v>
      </c>
      <c r="F120" s="31" t="s">
        <v>46</v>
      </c>
      <c r="G120" s="31" t="s">
        <v>7</v>
      </c>
      <c r="H120" s="31" t="s">
        <v>47</v>
      </c>
      <c r="I120" s="31" t="s">
        <v>9</v>
      </c>
      <c r="J120" s="7" t="s">
        <v>10</v>
      </c>
      <c r="K120" s="2"/>
    </row>
    <row r="121" spans="1:11" s="4" customFormat="1" ht="25.5" customHeight="1">
      <c r="A121" s="28">
        <v>1</v>
      </c>
      <c r="B121" s="28" t="s">
        <v>191</v>
      </c>
      <c r="C121" s="19" t="s">
        <v>192</v>
      </c>
      <c r="D121" s="19">
        <v>10021</v>
      </c>
      <c r="E121" s="32">
        <v>82.4</v>
      </c>
      <c r="F121" s="20">
        <f>E121*0.6</f>
        <v>49.44</v>
      </c>
      <c r="G121" s="33">
        <v>82.76</v>
      </c>
      <c r="H121" s="22">
        <f>G121*0.4</f>
        <v>33.103999999999999</v>
      </c>
      <c r="I121" s="37">
        <f>F121+H121</f>
        <v>82.543999999999997</v>
      </c>
      <c r="J121" s="36" t="s">
        <v>13</v>
      </c>
      <c r="K121" s="2"/>
    </row>
    <row r="122" spans="1:11" s="6" customFormat="1" ht="25.5" customHeight="1">
      <c r="A122" s="13">
        <v>2</v>
      </c>
      <c r="B122" s="13" t="s">
        <v>193</v>
      </c>
      <c r="C122" s="24" t="s">
        <v>194</v>
      </c>
      <c r="D122" s="24">
        <v>10021</v>
      </c>
      <c r="E122" s="14">
        <v>80</v>
      </c>
      <c r="F122" s="25">
        <f>E122*0.6</f>
        <v>48</v>
      </c>
      <c r="G122" s="14">
        <v>83.08</v>
      </c>
      <c r="H122" s="26">
        <f>G122*0.4</f>
        <v>33.231999999999999</v>
      </c>
      <c r="I122" s="26">
        <f>F122+H122</f>
        <v>81.231999999999999</v>
      </c>
      <c r="J122" s="16"/>
      <c r="K122" s="2"/>
    </row>
    <row r="123" spans="1:11" ht="25.5" customHeight="1">
      <c r="A123" s="40" t="s">
        <v>195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2"/>
    </row>
    <row r="124" spans="1:11" s="4" customFormat="1" ht="25.5" customHeight="1">
      <c r="A124" s="31" t="s">
        <v>1</v>
      </c>
      <c r="B124" s="31" t="s">
        <v>2</v>
      </c>
      <c r="C124" s="31" t="s">
        <v>3</v>
      </c>
      <c r="D124" s="31" t="s">
        <v>4</v>
      </c>
      <c r="E124" s="31" t="s">
        <v>5</v>
      </c>
      <c r="F124" s="31" t="s">
        <v>46</v>
      </c>
      <c r="G124" s="31" t="s">
        <v>7</v>
      </c>
      <c r="H124" s="31" t="s">
        <v>47</v>
      </c>
      <c r="I124" s="31" t="s">
        <v>9</v>
      </c>
      <c r="J124" s="7" t="s">
        <v>10</v>
      </c>
      <c r="K124" s="2"/>
    </row>
    <row r="125" spans="1:11" s="4" customFormat="1" ht="25.5" customHeight="1">
      <c r="A125" s="28">
        <v>1</v>
      </c>
      <c r="B125" s="28" t="s">
        <v>196</v>
      </c>
      <c r="C125" s="19" t="s">
        <v>197</v>
      </c>
      <c r="D125" s="19">
        <v>10022</v>
      </c>
      <c r="E125" s="32">
        <v>63.2</v>
      </c>
      <c r="F125" s="20">
        <f>E125*0.6</f>
        <v>37.92</v>
      </c>
      <c r="G125" s="33">
        <v>82</v>
      </c>
      <c r="H125" s="22">
        <f>G125*0.4</f>
        <v>32.799999999999997</v>
      </c>
      <c r="I125" s="37">
        <f>F125+H125</f>
        <v>70.72</v>
      </c>
      <c r="J125" s="36" t="s">
        <v>13</v>
      </c>
      <c r="K125" s="2"/>
    </row>
    <row r="126" spans="1:11" s="4" customFormat="1" ht="25.5" customHeight="1">
      <c r="A126" s="28">
        <v>2</v>
      </c>
      <c r="B126" s="28" t="s">
        <v>198</v>
      </c>
      <c r="C126" s="19" t="s">
        <v>199</v>
      </c>
      <c r="D126" s="19">
        <v>10022</v>
      </c>
      <c r="E126" s="32">
        <v>51.2</v>
      </c>
      <c r="F126" s="20">
        <f>E126*0.6</f>
        <v>30.72</v>
      </c>
      <c r="G126" s="33">
        <v>81.400000000000006</v>
      </c>
      <c r="H126" s="22">
        <f>G126*0.4</f>
        <v>32.56</v>
      </c>
      <c r="I126" s="37">
        <f>F126+H126</f>
        <v>63.28</v>
      </c>
      <c r="J126" s="36" t="s">
        <v>13</v>
      </c>
      <c r="K126" s="2"/>
    </row>
    <row r="127" spans="1:11" s="6" customFormat="1" ht="25.5" customHeight="1">
      <c r="A127" s="13">
        <v>3</v>
      </c>
      <c r="B127" s="13" t="s">
        <v>200</v>
      </c>
      <c r="C127" s="24" t="s">
        <v>201</v>
      </c>
      <c r="D127" s="24">
        <v>10022</v>
      </c>
      <c r="E127" s="14">
        <v>47.2</v>
      </c>
      <c r="F127" s="25">
        <f>E127*0.6</f>
        <v>28.32</v>
      </c>
      <c r="G127" s="14">
        <v>84</v>
      </c>
      <c r="H127" s="26">
        <f>G127*0.4</f>
        <v>33.6</v>
      </c>
      <c r="I127" s="26">
        <f>F127+H127</f>
        <v>61.92</v>
      </c>
      <c r="J127" s="16"/>
      <c r="K127" s="2"/>
    </row>
    <row r="128" spans="1:11" s="6" customFormat="1" ht="25.5" customHeight="1">
      <c r="A128" s="13">
        <v>4</v>
      </c>
      <c r="B128" s="13" t="s">
        <v>202</v>
      </c>
      <c r="C128" s="24" t="s">
        <v>203</v>
      </c>
      <c r="D128" s="24">
        <v>10022</v>
      </c>
      <c r="E128" s="14">
        <v>49.6</v>
      </c>
      <c r="F128" s="25">
        <f>E128*0.6</f>
        <v>29.76</v>
      </c>
      <c r="G128" s="14">
        <v>80</v>
      </c>
      <c r="H128" s="26">
        <f>G128*0.4</f>
        <v>32</v>
      </c>
      <c r="I128" s="26">
        <f>F128+H128</f>
        <v>61.76</v>
      </c>
      <c r="J128" s="16"/>
      <c r="K128" s="2"/>
    </row>
    <row r="129" spans="1:11" s="6" customFormat="1" ht="25.5" customHeight="1">
      <c r="A129" s="13">
        <v>5</v>
      </c>
      <c r="B129" s="13" t="s">
        <v>204</v>
      </c>
      <c r="C129" s="24" t="s">
        <v>205</v>
      </c>
      <c r="D129" s="24">
        <v>10022</v>
      </c>
      <c r="E129" s="14">
        <v>47.2</v>
      </c>
      <c r="F129" s="25">
        <f>E129*0.6</f>
        <v>28.32</v>
      </c>
      <c r="G129" s="14">
        <v>82.6</v>
      </c>
      <c r="H129" s="26">
        <f>G129*0.4</f>
        <v>33.04</v>
      </c>
      <c r="I129" s="26">
        <f>F129+H129</f>
        <v>61.36</v>
      </c>
      <c r="J129" s="16"/>
      <c r="K129" s="2"/>
    </row>
    <row r="130" spans="1:11" ht="25.5" customHeight="1">
      <c r="A130" s="40" t="s">
        <v>206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2"/>
    </row>
    <row r="131" spans="1:11" s="4" customFormat="1" ht="25.5" customHeight="1">
      <c r="A131" s="31" t="s">
        <v>1</v>
      </c>
      <c r="B131" s="31" t="s">
        <v>2</v>
      </c>
      <c r="C131" s="31" t="s">
        <v>3</v>
      </c>
      <c r="D131" s="31" t="s">
        <v>4</v>
      </c>
      <c r="E131" s="31" t="s">
        <v>5</v>
      </c>
      <c r="F131" s="31" t="s">
        <v>46</v>
      </c>
      <c r="G131" s="31" t="s">
        <v>7</v>
      </c>
      <c r="H131" s="31" t="s">
        <v>47</v>
      </c>
      <c r="I131" s="31" t="s">
        <v>9</v>
      </c>
      <c r="J131" s="7" t="s">
        <v>10</v>
      </c>
      <c r="K131" s="2"/>
    </row>
    <row r="132" spans="1:11" s="4" customFormat="1" ht="25.5" customHeight="1">
      <c r="A132" s="28">
        <v>1</v>
      </c>
      <c r="B132" s="28" t="s">
        <v>207</v>
      </c>
      <c r="C132" s="19" t="s">
        <v>208</v>
      </c>
      <c r="D132" s="19">
        <v>10023</v>
      </c>
      <c r="E132" s="32">
        <v>76</v>
      </c>
      <c r="F132" s="20">
        <f>E132*0.6</f>
        <v>45.6</v>
      </c>
      <c r="G132" s="33">
        <v>83.4</v>
      </c>
      <c r="H132" s="22">
        <f>G132*0.4</f>
        <v>33.36</v>
      </c>
      <c r="I132" s="37">
        <f>F132+H132</f>
        <v>78.959999999999994</v>
      </c>
      <c r="J132" s="36" t="s">
        <v>13</v>
      </c>
      <c r="K132" s="2"/>
    </row>
    <row r="133" spans="1:11" s="6" customFormat="1" ht="25.5" customHeight="1">
      <c r="A133" s="13">
        <v>2</v>
      </c>
      <c r="B133" s="13" t="s">
        <v>209</v>
      </c>
      <c r="C133" s="24" t="s">
        <v>210</v>
      </c>
      <c r="D133" s="24">
        <v>10023</v>
      </c>
      <c r="E133" s="14">
        <v>74.400000000000006</v>
      </c>
      <c r="F133" s="25">
        <f>E133*0.6</f>
        <v>44.64</v>
      </c>
      <c r="G133" s="14">
        <v>81.2</v>
      </c>
      <c r="H133" s="26">
        <f>G133*0.4</f>
        <v>32.479999999999997</v>
      </c>
      <c r="I133" s="26">
        <f>F133+H133</f>
        <v>77.12</v>
      </c>
      <c r="J133" s="16"/>
      <c r="K133" s="2"/>
    </row>
    <row r="134" spans="1:11" ht="25.5" customHeight="1">
      <c r="A134" s="40" t="s">
        <v>211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2"/>
    </row>
    <row r="135" spans="1:11" s="4" customFormat="1" ht="25.5" customHeight="1">
      <c r="A135" s="31" t="s">
        <v>1</v>
      </c>
      <c r="B135" s="31" t="s">
        <v>2</v>
      </c>
      <c r="C135" s="31" t="s">
        <v>3</v>
      </c>
      <c r="D135" s="31" t="s">
        <v>4</v>
      </c>
      <c r="E135" s="31" t="s">
        <v>5</v>
      </c>
      <c r="F135" s="31" t="s">
        <v>46</v>
      </c>
      <c r="G135" s="31" t="s">
        <v>7</v>
      </c>
      <c r="H135" s="31" t="s">
        <v>47</v>
      </c>
      <c r="I135" s="31" t="s">
        <v>9</v>
      </c>
      <c r="J135" s="7" t="s">
        <v>10</v>
      </c>
      <c r="K135" s="2"/>
    </row>
    <row r="136" spans="1:11" s="4" customFormat="1" ht="25.5" customHeight="1">
      <c r="A136" s="28">
        <v>1</v>
      </c>
      <c r="B136" s="28" t="s">
        <v>212</v>
      </c>
      <c r="C136" s="19" t="s">
        <v>213</v>
      </c>
      <c r="D136" s="19">
        <v>10024</v>
      </c>
      <c r="E136" s="32">
        <v>61.6</v>
      </c>
      <c r="F136" s="20">
        <f>E136*0.6</f>
        <v>36.96</v>
      </c>
      <c r="G136" s="33">
        <v>82.8</v>
      </c>
      <c r="H136" s="22">
        <f>G136*0.4</f>
        <v>33.119999999999997</v>
      </c>
      <c r="I136" s="37">
        <f>F136+H136</f>
        <v>70.08</v>
      </c>
      <c r="J136" s="36" t="s">
        <v>13</v>
      </c>
      <c r="K136" s="2"/>
    </row>
    <row r="137" spans="1:11" s="4" customFormat="1" ht="25.5" customHeight="1">
      <c r="A137" s="28">
        <v>2</v>
      </c>
      <c r="B137" s="28" t="s">
        <v>214</v>
      </c>
      <c r="C137" s="19" t="s">
        <v>215</v>
      </c>
      <c r="D137" s="19">
        <v>10024</v>
      </c>
      <c r="E137" s="32">
        <v>58.4</v>
      </c>
      <c r="F137" s="20">
        <f>E137*0.6</f>
        <v>35.04</v>
      </c>
      <c r="G137" s="33">
        <v>81.400000000000006</v>
      </c>
      <c r="H137" s="22">
        <f>G137*0.4</f>
        <v>32.56</v>
      </c>
      <c r="I137" s="37">
        <f>F137+H137</f>
        <v>67.599999999999994</v>
      </c>
      <c r="J137" s="36" t="s">
        <v>13</v>
      </c>
      <c r="K137" s="2"/>
    </row>
    <row r="138" spans="1:11" s="6" customFormat="1" ht="25.5" customHeight="1">
      <c r="A138" s="13">
        <v>3</v>
      </c>
      <c r="B138" s="13" t="s">
        <v>216</v>
      </c>
      <c r="C138" s="24" t="s">
        <v>217</v>
      </c>
      <c r="D138" s="24">
        <v>10024</v>
      </c>
      <c r="E138" s="14">
        <v>51.2</v>
      </c>
      <c r="F138" s="25">
        <f>E138*0.6</f>
        <v>30.72</v>
      </c>
      <c r="G138" s="14">
        <v>79</v>
      </c>
      <c r="H138" s="26">
        <f>G138*0.4</f>
        <v>31.6</v>
      </c>
      <c r="I138" s="26">
        <f>F138+H138</f>
        <v>62.32</v>
      </c>
      <c r="J138" s="16"/>
      <c r="K138" s="2"/>
    </row>
    <row r="139" spans="1:11" s="6" customFormat="1" ht="25.5" customHeight="1">
      <c r="A139" s="13">
        <v>4</v>
      </c>
      <c r="B139" s="13" t="s">
        <v>218</v>
      </c>
      <c r="C139" s="24" t="s">
        <v>219</v>
      </c>
      <c r="D139" s="24">
        <v>10024</v>
      </c>
      <c r="E139" s="14">
        <v>45.6</v>
      </c>
      <c r="F139" s="25">
        <f>E139*0.6</f>
        <v>27.36</v>
      </c>
      <c r="G139" s="14">
        <v>79.8</v>
      </c>
      <c r="H139" s="26">
        <f>G139*0.4</f>
        <v>31.92</v>
      </c>
      <c r="I139" s="26">
        <f>F139+H139</f>
        <v>59.28</v>
      </c>
      <c r="J139" s="16"/>
      <c r="K139" s="2"/>
    </row>
    <row r="140" spans="1:11" ht="25.5" customHeight="1">
      <c r="A140" s="40" t="s">
        <v>220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2"/>
    </row>
    <row r="141" spans="1:11" s="4" customFormat="1" ht="25.5" customHeight="1">
      <c r="A141" s="31" t="s">
        <v>1</v>
      </c>
      <c r="B141" s="31" t="s">
        <v>2</v>
      </c>
      <c r="C141" s="31" t="s">
        <v>3</v>
      </c>
      <c r="D141" s="31" t="s">
        <v>4</v>
      </c>
      <c r="E141" s="31" t="s">
        <v>5</v>
      </c>
      <c r="F141" s="31" t="s">
        <v>46</v>
      </c>
      <c r="G141" s="31" t="s">
        <v>7</v>
      </c>
      <c r="H141" s="31" t="s">
        <v>47</v>
      </c>
      <c r="I141" s="31" t="s">
        <v>9</v>
      </c>
      <c r="J141" s="7" t="s">
        <v>10</v>
      </c>
      <c r="K141" s="2"/>
    </row>
    <row r="142" spans="1:11" s="4" customFormat="1" ht="25.5" customHeight="1">
      <c r="A142" s="28">
        <v>1</v>
      </c>
      <c r="B142" s="28" t="s">
        <v>221</v>
      </c>
      <c r="C142" s="19" t="s">
        <v>222</v>
      </c>
      <c r="D142" s="19">
        <v>20001</v>
      </c>
      <c r="E142" s="32">
        <v>71.3</v>
      </c>
      <c r="F142" s="20">
        <f>E142*0.6</f>
        <v>42.78</v>
      </c>
      <c r="G142" s="33">
        <v>82.54</v>
      </c>
      <c r="H142" s="22">
        <f>G142*0.4</f>
        <v>33.015999999999998</v>
      </c>
      <c r="I142" s="37">
        <f>F142+H142</f>
        <v>75.796000000000006</v>
      </c>
      <c r="J142" s="36" t="s">
        <v>13</v>
      </c>
      <c r="K142" s="2"/>
    </row>
    <row r="143" spans="1:11" s="6" customFormat="1" ht="25.5" customHeight="1">
      <c r="A143" s="13">
        <v>2</v>
      </c>
      <c r="B143" s="13" t="s">
        <v>223</v>
      </c>
      <c r="C143" s="24" t="s">
        <v>224</v>
      </c>
      <c r="D143" s="24">
        <v>20001</v>
      </c>
      <c r="E143" s="14">
        <v>69.3</v>
      </c>
      <c r="F143" s="25">
        <f>E143*0.6</f>
        <v>41.58</v>
      </c>
      <c r="G143" s="14">
        <v>82.76</v>
      </c>
      <c r="H143" s="26">
        <f>G143*0.4</f>
        <v>33.103999999999999</v>
      </c>
      <c r="I143" s="26">
        <f>F143+H143</f>
        <v>74.683999999999997</v>
      </c>
      <c r="J143" s="16"/>
      <c r="K143" s="2"/>
    </row>
    <row r="144" spans="1:11" ht="25.5" customHeight="1">
      <c r="A144" s="40" t="s">
        <v>225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2"/>
    </row>
    <row r="145" spans="1:11" s="4" customFormat="1" ht="25.5" customHeight="1">
      <c r="A145" s="31" t="s">
        <v>1</v>
      </c>
      <c r="B145" s="31" t="s">
        <v>2</v>
      </c>
      <c r="C145" s="31" t="s">
        <v>3</v>
      </c>
      <c r="D145" s="31" t="s">
        <v>4</v>
      </c>
      <c r="E145" s="31" t="s">
        <v>5</v>
      </c>
      <c r="F145" s="31" t="s">
        <v>46</v>
      </c>
      <c r="G145" s="31" t="s">
        <v>7</v>
      </c>
      <c r="H145" s="31" t="s">
        <v>47</v>
      </c>
      <c r="I145" s="31" t="s">
        <v>9</v>
      </c>
      <c r="J145" s="7" t="s">
        <v>10</v>
      </c>
      <c r="K145" s="2"/>
    </row>
    <row r="146" spans="1:11" s="4" customFormat="1" ht="25.5" customHeight="1">
      <c r="A146" s="28">
        <v>1</v>
      </c>
      <c r="B146" s="28" t="s">
        <v>226</v>
      </c>
      <c r="C146" s="19" t="s">
        <v>227</v>
      </c>
      <c r="D146" s="19">
        <v>20002</v>
      </c>
      <c r="E146" s="32">
        <v>72.2</v>
      </c>
      <c r="F146" s="37">
        <f>E146*0.6</f>
        <v>43.32</v>
      </c>
      <c r="G146" s="33">
        <v>84.48</v>
      </c>
      <c r="H146" s="22">
        <f>G146*0.4</f>
        <v>33.792000000000002</v>
      </c>
      <c r="I146" s="37">
        <f>F146+H146</f>
        <v>77.111999999999995</v>
      </c>
      <c r="J146" s="36" t="s">
        <v>13</v>
      </c>
      <c r="K146" s="2"/>
    </row>
    <row r="147" spans="1:11" s="4" customFormat="1" ht="25.5" customHeight="1">
      <c r="A147" s="28">
        <v>2</v>
      </c>
      <c r="B147" s="28" t="s">
        <v>228</v>
      </c>
      <c r="C147" s="19" t="s">
        <v>229</v>
      </c>
      <c r="D147" s="19">
        <v>20002</v>
      </c>
      <c r="E147" s="32">
        <v>74.02</v>
      </c>
      <c r="F147" s="37">
        <f>E147*0.6</f>
        <v>44.411999999999999</v>
      </c>
      <c r="G147" s="33">
        <v>80.959999999999994</v>
      </c>
      <c r="H147" s="22">
        <f>G147*0.4</f>
        <v>32.384</v>
      </c>
      <c r="I147" s="37">
        <v>76.790000000000006</v>
      </c>
      <c r="J147" s="36" t="s">
        <v>13</v>
      </c>
      <c r="K147" s="2"/>
    </row>
    <row r="148" spans="1:11" s="6" customFormat="1" ht="25.5" customHeight="1">
      <c r="A148" s="13">
        <v>3</v>
      </c>
      <c r="B148" s="13" t="s">
        <v>230</v>
      </c>
      <c r="C148" s="24" t="s">
        <v>231</v>
      </c>
      <c r="D148" s="24">
        <v>20002</v>
      </c>
      <c r="E148" s="14">
        <v>71.84</v>
      </c>
      <c r="F148" s="26">
        <f>E148*0.6</f>
        <v>43.103999999999999</v>
      </c>
      <c r="G148" s="14">
        <v>82.44</v>
      </c>
      <c r="H148" s="26">
        <f>G148*0.4</f>
        <v>32.975999999999999</v>
      </c>
      <c r="I148" s="26">
        <f>F148+H148</f>
        <v>76.08</v>
      </c>
      <c r="J148" s="16"/>
      <c r="K148" s="2"/>
    </row>
    <row r="149" spans="1:11" s="6" customFormat="1" ht="25.5" customHeight="1">
      <c r="A149" s="13">
        <v>4</v>
      </c>
      <c r="B149" s="13" t="s">
        <v>232</v>
      </c>
      <c r="C149" s="24" t="s">
        <v>233</v>
      </c>
      <c r="D149" s="24">
        <v>20002</v>
      </c>
      <c r="E149" s="14">
        <v>73.28</v>
      </c>
      <c r="F149" s="26">
        <f>E149*0.6</f>
        <v>43.968000000000004</v>
      </c>
      <c r="G149" s="14">
        <v>80</v>
      </c>
      <c r="H149" s="26">
        <f>G149*0.4</f>
        <v>32</v>
      </c>
      <c r="I149" s="26">
        <f>F149+H149</f>
        <v>75.968000000000004</v>
      </c>
      <c r="J149" s="16"/>
      <c r="K149" s="2"/>
    </row>
    <row r="150" spans="1:11" ht="25.5" customHeight="1">
      <c r="A150" s="40" t="s">
        <v>234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2"/>
    </row>
    <row r="151" spans="1:11" s="4" customFormat="1" ht="25.5" customHeight="1">
      <c r="A151" s="31" t="s">
        <v>1</v>
      </c>
      <c r="B151" s="31" t="s">
        <v>2</v>
      </c>
      <c r="C151" s="31" t="s">
        <v>3</v>
      </c>
      <c r="D151" s="31" t="s">
        <v>4</v>
      </c>
      <c r="E151" s="31" t="s">
        <v>5</v>
      </c>
      <c r="F151" s="31" t="s">
        <v>46</v>
      </c>
      <c r="G151" s="31" t="s">
        <v>7</v>
      </c>
      <c r="H151" s="31" t="s">
        <v>47</v>
      </c>
      <c r="I151" s="31" t="s">
        <v>9</v>
      </c>
      <c r="J151" s="7" t="s">
        <v>10</v>
      </c>
      <c r="K151" s="2"/>
    </row>
    <row r="152" spans="1:11" s="4" customFormat="1" ht="25.5" customHeight="1">
      <c r="A152" s="28">
        <v>1</v>
      </c>
      <c r="B152" s="28" t="s">
        <v>235</v>
      </c>
      <c r="C152" s="19" t="s">
        <v>236</v>
      </c>
      <c r="D152" s="19">
        <v>30001</v>
      </c>
      <c r="E152" s="32">
        <v>63.38</v>
      </c>
      <c r="F152" s="37">
        <f>E152*0.6</f>
        <v>38.027999999999999</v>
      </c>
      <c r="G152" s="33">
        <v>84.86</v>
      </c>
      <c r="H152" s="22">
        <f>G152*0.4</f>
        <v>33.944000000000003</v>
      </c>
      <c r="I152" s="37">
        <f>F152+H152</f>
        <v>71.971999999999994</v>
      </c>
      <c r="J152" s="36" t="s">
        <v>13</v>
      </c>
      <c r="K152" s="2"/>
    </row>
    <row r="153" spans="1:11" s="4" customFormat="1" ht="25.5" customHeight="1">
      <c r="A153" s="28">
        <v>2</v>
      </c>
      <c r="B153" s="28" t="s">
        <v>237</v>
      </c>
      <c r="C153" s="19" t="s">
        <v>238</v>
      </c>
      <c r="D153" s="19">
        <v>30001</v>
      </c>
      <c r="E153" s="32">
        <v>64.92</v>
      </c>
      <c r="F153" s="37">
        <f>E153*0.6</f>
        <v>38.951999999999998</v>
      </c>
      <c r="G153" s="33">
        <v>82.12</v>
      </c>
      <c r="H153" s="22">
        <f>G153*0.4</f>
        <v>32.847999999999999</v>
      </c>
      <c r="I153" s="37">
        <f>F153+H153</f>
        <v>71.8</v>
      </c>
      <c r="J153" s="36" t="s">
        <v>13</v>
      </c>
      <c r="K153" s="2"/>
    </row>
    <row r="154" spans="1:11" s="6" customFormat="1" ht="25.5" customHeight="1">
      <c r="A154" s="13">
        <v>3</v>
      </c>
      <c r="B154" s="13" t="s">
        <v>239</v>
      </c>
      <c r="C154" s="24" t="s">
        <v>240</v>
      </c>
      <c r="D154" s="24">
        <v>30001</v>
      </c>
      <c r="E154" s="14">
        <v>60.78</v>
      </c>
      <c r="F154" s="26">
        <f>E154*0.6</f>
        <v>36.468000000000004</v>
      </c>
      <c r="G154" s="14">
        <v>85.4</v>
      </c>
      <c r="H154" s="26">
        <f>G154*0.4</f>
        <v>34.159999999999997</v>
      </c>
      <c r="I154" s="26">
        <f>F154+H154</f>
        <v>70.628</v>
      </c>
      <c r="J154" s="16"/>
      <c r="K154" s="2"/>
    </row>
    <row r="155" spans="1:11" s="6" customFormat="1" ht="25.5" customHeight="1">
      <c r="A155" s="13">
        <v>4</v>
      </c>
      <c r="B155" s="13" t="s">
        <v>241</v>
      </c>
      <c r="C155" s="24" t="s">
        <v>242</v>
      </c>
      <c r="D155" s="24">
        <v>30001</v>
      </c>
      <c r="E155" s="14">
        <v>60.12</v>
      </c>
      <c r="F155" s="26">
        <f>E155*0.6</f>
        <v>36.072000000000003</v>
      </c>
      <c r="G155" s="14">
        <v>82.4</v>
      </c>
      <c r="H155" s="26">
        <f>G155*0.4</f>
        <v>32.96</v>
      </c>
      <c r="I155" s="26">
        <f>F155+H155</f>
        <v>69.031999999999996</v>
      </c>
      <c r="J155" s="16"/>
      <c r="K155" s="2"/>
    </row>
    <row r="156" spans="1:11" ht="25.5" customHeight="1">
      <c r="A156" s="40" t="s">
        <v>243</v>
      </c>
      <c r="B156" s="41"/>
      <c r="C156" s="41"/>
      <c r="D156" s="41"/>
      <c r="E156" s="41"/>
      <c r="F156" s="41"/>
      <c r="G156" s="41"/>
      <c r="H156" s="41"/>
      <c r="I156" s="41"/>
      <c r="J156" s="41"/>
      <c r="K156" s="2"/>
    </row>
    <row r="157" spans="1:11" s="4" customFormat="1" ht="25.5" customHeight="1">
      <c r="A157" s="31" t="s">
        <v>1</v>
      </c>
      <c r="B157" s="31" t="s">
        <v>2</v>
      </c>
      <c r="C157" s="31" t="s">
        <v>3</v>
      </c>
      <c r="D157" s="31" t="s">
        <v>4</v>
      </c>
      <c r="E157" s="31" t="s">
        <v>5</v>
      </c>
      <c r="F157" s="31" t="s">
        <v>46</v>
      </c>
      <c r="G157" s="31" t="s">
        <v>7</v>
      </c>
      <c r="H157" s="31" t="s">
        <v>47</v>
      </c>
      <c r="I157" s="31" t="s">
        <v>9</v>
      </c>
      <c r="J157" s="7" t="s">
        <v>10</v>
      </c>
      <c r="K157" s="2"/>
    </row>
    <row r="158" spans="1:11" s="4" customFormat="1" ht="25.5" customHeight="1">
      <c r="A158" s="28">
        <v>1</v>
      </c>
      <c r="B158" s="28" t="s">
        <v>244</v>
      </c>
      <c r="C158" s="19" t="s">
        <v>245</v>
      </c>
      <c r="D158" s="19">
        <v>40002</v>
      </c>
      <c r="E158" s="32">
        <v>63.14</v>
      </c>
      <c r="F158" s="37">
        <f t="shared" ref="F158:F165" si="12">E158*0.6</f>
        <v>37.884</v>
      </c>
      <c r="G158" s="33">
        <v>81.44</v>
      </c>
      <c r="H158" s="22">
        <f t="shared" ref="H158:H165" si="13">G158*0.4</f>
        <v>32.576000000000001</v>
      </c>
      <c r="I158" s="37">
        <f t="shared" ref="I158:I165" si="14">F158+H158</f>
        <v>70.459999999999994</v>
      </c>
      <c r="J158" s="36" t="s">
        <v>13</v>
      </c>
      <c r="K158" s="2"/>
    </row>
    <row r="159" spans="1:11" s="4" customFormat="1" ht="25.5" customHeight="1">
      <c r="A159" s="28">
        <v>2</v>
      </c>
      <c r="B159" s="28" t="s">
        <v>246</v>
      </c>
      <c r="C159" s="19" t="s">
        <v>247</v>
      </c>
      <c r="D159" s="19">
        <v>40002</v>
      </c>
      <c r="E159" s="32">
        <v>60.8</v>
      </c>
      <c r="F159" s="37">
        <f t="shared" si="12"/>
        <v>36.479999999999997</v>
      </c>
      <c r="G159" s="33">
        <v>83.14</v>
      </c>
      <c r="H159" s="22">
        <f t="shared" si="13"/>
        <v>33.256</v>
      </c>
      <c r="I159" s="37">
        <f t="shared" si="14"/>
        <v>69.736000000000004</v>
      </c>
      <c r="J159" s="36" t="s">
        <v>13</v>
      </c>
      <c r="K159" s="2"/>
    </row>
    <row r="160" spans="1:11" s="4" customFormat="1" ht="25.5" customHeight="1">
      <c r="A160" s="28">
        <v>3</v>
      </c>
      <c r="B160" s="28" t="s">
        <v>248</v>
      </c>
      <c r="C160" s="19" t="s">
        <v>249</v>
      </c>
      <c r="D160" s="19">
        <v>40002</v>
      </c>
      <c r="E160" s="32">
        <v>59.38</v>
      </c>
      <c r="F160" s="37">
        <f t="shared" si="12"/>
        <v>35.628</v>
      </c>
      <c r="G160" s="33">
        <v>82.36</v>
      </c>
      <c r="H160" s="22">
        <f t="shared" si="13"/>
        <v>32.944000000000003</v>
      </c>
      <c r="I160" s="37">
        <f t="shared" si="14"/>
        <v>68.572000000000003</v>
      </c>
      <c r="J160" s="36" t="s">
        <v>13</v>
      </c>
      <c r="K160" s="2"/>
    </row>
    <row r="161" spans="1:11" s="4" customFormat="1" ht="25.5" customHeight="1">
      <c r="A161" s="28">
        <v>4</v>
      </c>
      <c r="B161" s="28" t="s">
        <v>250</v>
      </c>
      <c r="C161" s="19" t="s">
        <v>251</v>
      </c>
      <c r="D161" s="19">
        <v>40002</v>
      </c>
      <c r="E161" s="32">
        <v>58.32</v>
      </c>
      <c r="F161" s="37">
        <f t="shared" si="12"/>
        <v>34.991999999999997</v>
      </c>
      <c r="G161" s="33">
        <v>81.760000000000005</v>
      </c>
      <c r="H161" s="22">
        <f t="shared" si="13"/>
        <v>32.704000000000001</v>
      </c>
      <c r="I161" s="37">
        <v>67.69</v>
      </c>
      <c r="J161" s="36" t="s">
        <v>13</v>
      </c>
      <c r="K161" s="2"/>
    </row>
    <row r="162" spans="1:11" s="6" customFormat="1" ht="25.5" customHeight="1">
      <c r="A162" s="13">
        <v>5</v>
      </c>
      <c r="B162" s="13" t="s">
        <v>252</v>
      </c>
      <c r="C162" s="24" t="s">
        <v>253</v>
      </c>
      <c r="D162" s="24">
        <v>40002</v>
      </c>
      <c r="E162" s="14">
        <v>57.92</v>
      </c>
      <c r="F162" s="26">
        <f t="shared" si="12"/>
        <v>34.752000000000002</v>
      </c>
      <c r="G162" s="14">
        <v>80.8</v>
      </c>
      <c r="H162" s="26">
        <f t="shared" si="13"/>
        <v>32.32</v>
      </c>
      <c r="I162" s="26">
        <f t="shared" si="14"/>
        <v>67.072000000000003</v>
      </c>
      <c r="J162" s="16"/>
      <c r="K162" s="2"/>
    </row>
    <row r="163" spans="1:11" s="6" customFormat="1" ht="25.5" customHeight="1">
      <c r="A163" s="13">
        <v>6</v>
      </c>
      <c r="B163" s="13" t="s">
        <v>254</v>
      </c>
      <c r="C163" s="24" t="s">
        <v>255</v>
      </c>
      <c r="D163" s="24">
        <v>40002</v>
      </c>
      <c r="E163" s="14">
        <v>56.74</v>
      </c>
      <c r="F163" s="26">
        <f t="shared" si="12"/>
        <v>34.043999999999997</v>
      </c>
      <c r="G163" s="14">
        <v>81.44</v>
      </c>
      <c r="H163" s="26">
        <f t="shared" si="13"/>
        <v>32.576000000000001</v>
      </c>
      <c r="I163" s="26">
        <f t="shared" si="14"/>
        <v>66.62</v>
      </c>
      <c r="J163" s="16"/>
      <c r="K163" s="2"/>
    </row>
    <row r="164" spans="1:11" s="6" customFormat="1" ht="25.5" customHeight="1">
      <c r="A164" s="13">
        <v>7</v>
      </c>
      <c r="B164" s="13" t="s">
        <v>256</v>
      </c>
      <c r="C164" s="24" t="s">
        <v>257</v>
      </c>
      <c r="D164" s="24">
        <v>40002</v>
      </c>
      <c r="E164" s="14">
        <v>54.28</v>
      </c>
      <c r="F164" s="26">
        <f t="shared" si="12"/>
        <v>32.567999999999998</v>
      </c>
      <c r="G164" s="14">
        <v>81.56</v>
      </c>
      <c r="H164" s="26">
        <f t="shared" si="13"/>
        <v>32.624000000000002</v>
      </c>
      <c r="I164" s="26">
        <f t="shared" si="14"/>
        <v>65.191999999999993</v>
      </c>
      <c r="J164" s="16"/>
      <c r="K164" s="2"/>
    </row>
    <row r="165" spans="1:11" s="6" customFormat="1" ht="25.5" customHeight="1">
      <c r="A165" s="13">
        <v>8</v>
      </c>
      <c r="B165" s="13" t="s">
        <v>258</v>
      </c>
      <c r="C165" s="24" t="s">
        <v>259</v>
      </c>
      <c r="D165" s="24">
        <v>40002</v>
      </c>
      <c r="E165" s="14">
        <v>52.2</v>
      </c>
      <c r="F165" s="26">
        <f t="shared" si="12"/>
        <v>31.32</v>
      </c>
      <c r="G165" s="14">
        <v>81.42</v>
      </c>
      <c r="H165" s="26">
        <f t="shared" si="13"/>
        <v>32.567999999999998</v>
      </c>
      <c r="I165" s="26">
        <f t="shared" si="14"/>
        <v>63.887999999999998</v>
      </c>
      <c r="J165" s="16"/>
      <c r="K165" s="2"/>
    </row>
    <row r="166" spans="1:11" ht="25.5" customHeight="1">
      <c r="A166" s="40" t="s">
        <v>260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2"/>
    </row>
    <row r="167" spans="1:11" s="4" customFormat="1" ht="25.5" customHeight="1">
      <c r="A167" s="31" t="s">
        <v>1</v>
      </c>
      <c r="B167" s="31" t="s">
        <v>2</v>
      </c>
      <c r="C167" s="31" t="s">
        <v>3</v>
      </c>
      <c r="D167" s="31" t="s">
        <v>4</v>
      </c>
      <c r="E167" s="31" t="s">
        <v>5</v>
      </c>
      <c r="F167" s="31" t="s">
        <v>46</v>
      </c>
      <c r="G167" s="31" t="s">
        <v>7</v>
      </c>
      <c r="H167" s="31" t="s">
        <v>47</v>
      </c>
      <c r="I167" s="31" t="s">
        <v>9</v>
      </c>
      <c r="J167" s="7" t="s">
        <v>10</v>
      </c>
      <c r="K167" s="2"/>
    </row>
    <row r="168" spans="1:11" s="4" customFormat="1" ht="25.5" customHeight="1">
      <c r="A168" s="28">
        <v>1</v>
      </c>
      <c r="B168" s="28" t="s">
        <v>261</v>
      </c>
      <c r="C168" s="19" t="s">
        <v>262</v>
      </c>
      <c r="D168" s="19">
        <v>40003</v>
      </c>
      <c r="E168" s="19">
        <v>70.540000000000006</v>
      </c>
      <c r="F168" s="37">
        <f>E168*0.6</f>
        <v>42.323999999999998</v>
      </c>
      <c r="G168" s="38">
        <v>83.34</v>
      </c>
      <c r="H168" s="22">
        <f>G168*0.4</f>
        <v>33.335999999999999</v>
      </c>
      <c r="I168" s="37">
        <f>F168+H168</f>
        <v>75.66</v>
      </c>
      <c r="J168" s="36" t="s">
        <v>13</v>
      </c>
      <c r="K168" s="2"/>
    </row>
    <row r="169" spans="1:11" s="6" customFormat="1" ht="25.5" customHeight="1">
      <c r="A169" s="13">
        <v>2</v>
      </c>
      <c r="B169" s="13" t="s">
        <v>263</v>
      </c>
      <c r="C169" s="24" t="s">
        <v>264</v>
      </c>
      <c r="D169" s="24">
        <v>40003</v>
      </c>
      <c r="E169" s="24">
        <v>65.62</v>
      </c>
      <c r="F169" s="26">
        <f>E169*0.6</f>
        <v>39.372</v>
      </c>
      <c r="G169" s="24">
        <v>82.4</v>
      </c>
      <c r="H169" s="26">
        <f>G169*0.4</f>
        <v>32.96</v>
      </c>
      <c r="I169" s="26">
        <f>F169+H169</f>
        <v>72.331999999999994</v>
      </c>
      <c r="J169" s="16"/>
      <c r="K169" s="2"/>
    </row>
    <row r="170" spans="1:11" ht="25.5" customHeight="1">
      <c r="A170" s="40" t="s">
        <v>265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2"/>
    </row>
    <row r="171" spans="1:11" s="4" customFormat="1" ht="25.5" customHeight="1">
      <c r="A171" s="31" t="s">
        <v>1</v>
      </c>
      <c r="B171" s="31" t="s">
        <v>2</v>
      </c>
      <c r="C171" s="31" t="s">
        <v>3</v>
      </c>
      <c r="D171" s="31" t="s">
        <v>4</v>
      </c>
      <c r="E171" s="31" t="s">
        <v>5</v>
      </c>
      <c r="F171" s="31" t="s">
        <v>6</v>
      </c>
      <c r="G171" s="31" t="s">
        <v>7</v>
      </c>
      <c r="H171" s="31" t="s">
        <v>8</v>
      </c>
      <c r="I171" s="31" t="s">
        <v>9</v>
      </c>
      <c r="J171" s="7" t="s">
        <v>10</v>
      </c>
      <c r="K171" s="2"/>
    </row>
    <row r="172" spans="1:11" s="4" customFormat="1" ht="25.5" customHeight="1">
      <c r="A172" s="28">
        <v>1</v>
      </c>
      <c r="B172" s="28" t="s">
        <v>266</v>
      </c>
      <c r="C172" s="19" t="s">
        <v>267</v>
      </c>
      <c r="D172" s="19">
        <v>40004</v>
      </c>
      <c r="E172" s="32">
        <v>50.9</v>
      </c>
      <c r="F172" s="20">
        <f>E172*0.6</f>
        <v>30.54</v>
      </c>
      <c r="G172" s="33">
        <v>78.8</v>
      </c>
      <c r="H172" s="22">
        <f>G172*0.4</f>
        <v>31.52</v>
      </c>
      <c r="I172" s="37">
        <f>F172+H172</f>
        <v>62.06</v>
      </c>
      <c r="J172" s="36" t="s">
        <v>13</v>
      </c>
      <c r="K172" s="2"/>
    </row>
    <row r="173" spans="1:11" ht="25.5" customHeight="1">
      <c r="A173" s="40" t="s">
        <v>268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2"/>
    </row>
    <row r="174" spans="1:11" s="4" customFormat="1" ht="25.5" customHeight="1">
      <c r="A174" s="31" t="s">
        <v>1</v>
      </c>
      <c r="B174" s="31" t="s">
        <v>2</v>
      </c>
      <c r="C174" s="31" t="s">
        <v>3</v>
      </c>
      <c r="D174" s="31" t="s">
        <v>4</v>
      </c>
      <c r="E174" s="31" t="s">
        <v>5</v>
      </c>
      <c r="F174" s="31" t="s">
        <v>6</v>
      </c>
      <c r="G174" s="31" t="s">
        <v>7</v>
      </c>
      <c r="H174" s="31" t="s">
        <v>8</v>
      </c>
      <c r="I174" s="31" t="s">
        <v>9</v>
      </c>
      <c r="J174" s="7" t="s">
        <v>10</v>
      </c>
      <c r="K174" s="2"/>
    </row>
    <row r="175" spans="1:11" s="4" customFormat="1" ht="25.5" customHeight="1">
      <c r="A175" s="28">
        <v>1</v>
      </c>
      <c r="B175" s="28" t="s">
        <v>269</v>
      </c>
      <c r="C175" s="19" t="s">
        <v>270</v>
      </c>
      <c r="D175" s="19">
        <v>40005</v>
      </c>
      <c r="E175" s="32">
        <v>56.1</v>
      </c>
      <c r="F175" s="20">
        <f>E175*0.6</f>
        <v>33.659999999999997</v>
      </c>
      <c r="G175" s="33">
        <v>80</v>
      </c>
      <c r="H175" s="22">
        <f>G175*0.4</f>
        <v>32</v>
      </c>
      <c r="I175" s="37">
        <f>F175+H175</f>
        <v>65.66</v>
      </c>
      <c r="J175" s="36" t="s">
        <v>13</v>
      </c>
      <c r="K175" s="2"/>
    </row>
    <row r="176" spans="1:11" s="4" customFormat="1" ht="25.5" customHeight="1">
      <c r="A176" s="28">
        <v>2</v>
      </c>
      <c r="B176" s="28" t="s">
        <v>271</v>
      </c>
      <c r="C176" s="19" t="s">
        <v>272</v>
      </c>
      <c r="D176" s="19">
        <v>40005</v>
      </c>
      <c r="E176" s="32">
        <v>54.6</v>
      </c>
      <c r="F176" s="20">
        <f>E176*0.6</f>
        <v>32.76</v>
      </c>
      <c r="G176" s="33">
        <v>80</v>
      </c>
      <c r="H176" s="22">
        <f>G176*0.4</f>
        <v>32</v>
      </c>
      <c r="I176" s="37">
        <f>F176+H176</f>
        <v>64.760000000000005</v>
      </c>
      <c r="J176" s="36" t="s">
        <v>13</v>
      </c>
      <c r="K176" s="2"/>
    </row>
    <row r="177" spans="1:11" s="6" customFormat="1" ht="25.5" customHeight="1">
      <c r="A177" s="13">
        <v>3</v>
      </c>
      <c r="B177" s="13" t="s">
        <v>273</v>
      </c>
      <c r="C177" s="24" t="s">
        <v>274</v>
      </c>
      <c r="D177" s="24">
        <v>40005</v>
      </c>
      <c r="E177" s="14">
        <v>55.1</v>
      </c>
      <c r="F177" s="25">
        <f>E177*0.6</f>
        <v>33.06</v>
      </c>
      <c r="G177" s="14">
        <v>77.2</v>
      </c>
      <c r="H177" s="26">
        <f>G177*0.4</f>
        <v>30.88</v>
      </c>
      <c r="I177" s="26">
        <f>F177+H177</f>
        <v>63.94</v>
      </c>
      <c r="J177" s="16"/>
      <c r="K177" s="2"/>
    </row>
    <row r="178" spans="1:11" s="6" customFormat="1" ht="25.5" customHeight="1">
      <c r="A178" s="13">
        <v>4</v>
      </c>
      <c r="B178" s="13" t="s">
        <v>275</v>
      </c>
      <c r="C178" s="24" t="s">
        <v>276</v>
      </c>
      <c r="D178" s="24">
        <v>40005</v>
      </c>
      <c r="E178" s="14">
        <v>51.6</v>
      </c>
      <c r="F178" s="25">
        <f>E178*0.6</f>
        <v>30.96</v>
      </c>
      <c r="G178" s="14">
        <v>80.400000000000006</v>
      </c>
      <c r="H178" s="26">
        <f>G178*0.4</f>
        <v>32.159999999999997</v>
      </c>
      <c r="I178" s="26">
        <f>F178+H178</f>
        <v>63.12</v>
      </c>
      <c r="J178" s="16"/>
      <c r="K178" s="2"/>
    </row>
    <row r="179" spans="1:11" ht="25.5" customHeight="1">
      <c r="A179" s="40" t="s">
        <v>277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2"/>
    </row>
    <row r="180" spans="1:11" s="4" customFormat="1" ht="25.5" customHeight="1">
      <c r="A180" s="31" t="s">
        <v>1</v>
      </c>
      <c r="B180" s="31" t="s">
        <v>2</v>
      </c>
      <c r="C180" s="31" t="s">
        <v>3</v>
      </c>
      <c r="D180" s="31" t="s">
        <v>4</v>
      </c>
      <c r="E180" s="31" t="s">
        <v>5</v>
      </c>
      <c r="F180" s="31" t="s">
        <v>6</v>
      </c>
      <c r="G180" s="31" t="s">
        <v>7</v>
      </c>
      <c r="H180" s="31" t="s">
        <v>8</v>
      </c>
      <c r="I180" s="31" t="s">
        <v>9</v>
      </c>
      <c r="J180" s="7" t="s">
        <v>10</v>
      </c>
      <c r="K180" s="2"/>
    </row>
    <row r="181" spans="1:11" s="4" customFormat="1" ht="25.5" customHeight="1">
      <c r="A181" s="28">
        <v>1</v>
      </c>
      <c r="B181" s="28" t="s">
        <v>278</v>
      </c>
      <c r="C181" s="19" t="s">
        <v>279</v>
      </c>
      <c r="D181" s="19">
        <v>40006</v>
      </c>
      <c r="E181" s="32">
        <v>50.3</v>
      </c>
      <c r="F181" s="20">
        <f>E181*0.6</f>
        <v>30.18</v>
      </c>
      <c r="G181" s="33">
        <v>81.8</v>
      </c>
      <c r="H181" s="22">
        <f>G181*0.4</f>
        <v>32.72</v>
      </c>
      <c r="I181" s="37">
        <f>F181+H181</f>
        <v>62.9</v>
      </c>
      <c r="J181" s="36" t="s">
        <v>13</v>
      </c>
      <c r="K181" s="2"/>
    </row>
    <row r="182" spans="1:11" s="6" customFormat="1" ht="25.5" customHeight="1">
      <c r="A182" s="13">
        <v>2</v>
      </c>
      <c r="B182" s="13" t="s">
        <v>280</v>
      </c>
      <c r="C182" s="24" t="s">
        <v>281</v>
      </c>
      <c r="D182" s="24">
        <v>40006</v>
      </c>
      <c r="E182" s="14">
        <v>50.1</v>
      </c>
      <c r="F182" s="25">
        <f>E182*0.6</f>
        <v>30.06</v>
      </c>
      <c r="G182" s="14">
        <v>81.2</v>
      </c>
      <c r="H182" s="26">
        <f>G182*0.4</f>
        <v>32.479999999999997</v>
      </c>
      <c r="I182" s="26">
        <f>F182+H182</f>
        <v>62.54</v>
      </c>
      <c r="J182" s="16"/>
      <c r="K182" s="2"/>
    </row>
    <row r="183" spans="1:11" ht="25.5" customHeight="1">
      <c r="A183" s="40" t="s">
        <v>282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2"/>
    </row>
    <row r="184" spans="1:11" s="4" customFormat="1" ht="25.5" customHeight="1">
      <c r="A184" s="31" t="s">
        <v>1</v>
      </c>
      <c r="B184" s="31" t="s">
        <v>2</v>
      </c>
      <c r="C184" s="31" t="s">
        <v>3</v>
      </c>
      <c r="D184" s="31" t="s">
        <v>4</v>
      </c>
      <c r="E184" s="31" t="s">
        <v>5</v>
      </c>
      <c r="F184" s="31" t="s">
        <v>46</v>
      </c>
      <c r="G184" s="31" t="s">
        <v>7</v>
      </c>
      <c r="H184" s="31" t="s">
        <v>47</v>
      </c>
      <c r="I184" s="31" t="s">
        <v>9</v>
      </c>
      <c r="J184" s="7" t="s">
        <v>10</v>
      </c>
      <c r="K184" s="2"/>
    </row>
    <row r="185" spans="1:11" s="4" customFormat="1" ht="25.5" customHeight="1">
      <c r="A185" s="28">
        <v>1</v>
      </c>
      <c r="B185" s="28" t="s">
        <v>283</v>
      </c>
      <c r="C185" s="19" t="s">
        <v>284</v>
      </c>
      <c r="D185" s="19">
        <v>40007</v>
      </c>
      <c r="E185" s="32">
        <v>74.239999999999995</v>
      </c>
      <c r="F185" s="37">
        <f>E185*0.6</f>
        <v>44.543999999999997</v>
      </c>
      <c r="G185" s="33">
        <v>82.82</v>
      </c>
      <c r="H185" s="22">
        <f>G185*0.4</f>
        <v>33.128</v>
      </c>
      <c r="I185" s="37">
        <f>F185+H185</f>
        <v>77.671999999999997</v>
      </c>
      <c r="J185" s="36" t="s">
        <v>13</v>
      </c>
      <c r="K185" s="2"/>
    </row>
    <row r="186" spans="1:11" s="4" customFormat="1" ht="25.5" customHeight="1">
      <c r="A186" s="28">
        <v>2</v>
      </c>
      <c r="B186" s="28" t="s">
        <v>285</v>
      </c>
      <c r="C186" s="19" t="s">
        <v>286</v>
      </c>
      <c r="D186" s="19">
        <v>40007</v>
      </c>
      <c r="E186" s="32">
        <v>72.64</v>
      </c>
      <c r="F186" s="37">
        <f>E186*0.6</f>
        <v>43.584000000000003</v>
      </c>
      <c r="G186" s="33">
        <v>85.02</v>
      </c>
      <c r="H186" s="22">
        <f>G186*0.4</f>
        <v>34.008000000000003</v>
      </c>
      <c r="I186" s="37">
        <f>F186+H186</f>
        <v>77.591999999999999</v>
      </c>
      <c r="J186" s="36" t="s">
        <v>13</v>
      </c>
      <c r="K186" s="2"/>
    </row>
    <row r="187" spans="1:11" s="6" customFormat="1" ht="25.5" customHeight="1">
      <c r="A187" s="13">
        <v>3</v>
      </c>
      <c r="B187" s="13" t="s">
        <v>287</v>
      </c>
      <c r="C187" s="24" t="s">
        <v>288</v>
      </c>
      <c r="D187" s="24">
        <v>40007</v>
      </c>
      <c r="E187" s="14">
        <v>68.040000000000006</v>
      </c>
      <c r="F187" s="26">
        <f>E187*0.6</f>
        <v>40.823999999999998</v>
      </c>
      <c r="G187" s="14">
        <v>81.88</v>
      </c>
      <c r="H187" s="26">
        <f>G187*0.4</f>
        <v>32.752000000000002</v>
      </c>
      <c r="I187" s="26">
        <v>73.569999999999993</v>
      </c>
      <c r="J187" s="16"/>
      <c r="K187" s="2"/>
    </row>
    <row r="188" spans="1:11" s="6" customFormat="1" ht="25.5" customHeight="1">
      <c r="A188" s="13">
        <v>4</v>
      </c>
      <c r="B188" s="13" t="s">
        <v>289</v>
      </c>
      <c r="C188" s="24" t="s">
        <v>290</v>
      </c>
      <c r="D188" s="24">
        <v>40007</v>
      </c>
      <c r="E188" s="14">
        <v>60.74</v>
      </c>
      <c r="F188" s="26">
        <f>E188*0.6</f>
        <v>36.444000000000003</v>
      </c>
      <c r="G188" s="14">
        <v>83.24</v>
      </c>
      <c r="H188" s="26">
        <f>G188*0.4</f>
        <v>33.295999999999999</v>
      </c>
      <c r="I188" s="26">
        <f>F188+H188</f>
        <v>69.739999999999995</v>
      </c>
      <c r="J188" s="16"/>
      <c r="K188" s="2"/>
    </row>
    <row r="189" spans="1:11" ht="25.5" customHeight="1">
      <c r="A189" s="40" t="s">
        <v>291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2"/>
    </row>
    <row r="190" spans="1:11" s="4" customFormat="1" ht="25.5" customHeight="1">
      <c r="A190" s="31" t="s">
        <v>1</v>
      </c>
      <c r="B190" s="31" t="s">
        <v>2</v>
      </c>
      <c r="C190" s="31" t="s">
        <v>3</v>
      </c>
      <c r="D190" s="31" t="s">
        <v>4</v>
      </c>
      <c r="E190" s="31" t="s">
        <v>5</v>
      </c>
      <c r="F190" s="31" t="s">
        <v>6</v>
      </c>
      <c r="G190" s="31" t="s">
        <v>7</v>
      </c>
      <c r="H190" s="31" t="s">
        <v>8</v>
      </c>
      <c r="I190" s="31" t="s">
        <v>9</v>
      </c>
      <c r="J190" s="7" t="s">
        <v>10</v>
      </c>
      <c r="K190" s="2"/>
    </row>
    <row r="191" spans="1:11" s="4" customFormat="1" ht="25.5" customHeight="1">
      <c r="A191" s="39">
        <v>1</v>
      </c>
      <c r="B191" s="28" t="s">
        <v>292</v>
      </c>
      <c r="C191" s="19" t="s">
        <v>293</v>
      </c>
      <c r="D191" s="19">
        <v>50003</v>
      </c>
      <c r="E191" s="33">
        <v>58.5</v>
      </c>
      <c r="F191" s="21">
        <f>E191*0.6</f>
        <v>35.1</v>
      </c>
      <c r="G191" s="33">
        <v>80.5</v>
      </c>
      <c r="H191" s="22">
        <f>G191*0.4</f>
        <v>32.200000000000003</v>
      </c>
      <c r="I191" s="37">
        <f>F191+H191</f>
        <v>67.3</v>
      </c>
      <c r="J191" s="36" t="s">
        <v>13</v>
      </c>
      <c r="K191" s="2"/>
    </row>
    <row r="192" spans="1:11" ht="25.5" customHeight="1">
      <c r="A192" s="40" t="s">
        <v>294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2"/>
    </row>
    <row r="193" spans="1:11" s="4" customFormat="1" ht="25.5" customHeight="1">
      <c r="A193" s="31" t="s">
        <v>1</v>
      </c>
      <c r="B193" s="31" t="s">
        <v>2</v>
      </c>
      <c r="C193" s="31" t="s">
        <v>3</v>
      </c>
      <c r="D193" s="31" t="s">
        <v>4</v>
      </c>
      <c r="E193" s="31" t="s">
        <v>5</v>
      </c>
      <c r="F193" s="31" t="s">
        <v>6</v>
      </c>
      <c r="G193" s="31" t="s">
        <v>7</v>
      </c>
      <c r="H193" s="31" t="s">
        <v>8</v>
      </c>
      <c r="I193" s="31" t="s">
        <v>9</v>
      </c>
      <c r="J193" s="7" t="s">
        <v>10</v>
      </c>
      <c r="K193" s="2"/>
    </row>
    <row r="194" spans="1:11" s="4" customFormat="1" ht="25.5" customHeight="1">
      <c r="A194" s="28">
        <v>1</v>
      </c>
      <c r="B194" s="28" t="s">
        <v>295</v>
      </c>
      <c r="C194" s="19" t="s">
        <v>296</v>
      </c>
      <c r="D194" s="19">
        <v>50004</v>
      </c>
      <c r="E194" s="32">
        <v>66.7</v>
      </c>
      <c r="F194" s="20">
        <f t="shared" ref="F194:F205" si="15">E194*0.6</f>
        <v>40.020000000000003</v>
      </c>
      <c r="G194" s="33">
        <v>80.8</v>
      </c>
      <c r="H194" s="22">
        <f t="shared" ref="H194:H204" si="16">G194*0.4</f>
        <v>32.32</v>
      </c>
      <c r="I194" s="37">
        <f t="shared" ref="I194:I204" si="17">F194+H194</f>
        <v>72.34</v>
      </c>
      <c r="J194" s="36" t="s">
        <v>13</v>
      </c>
      <c r="K194" s="2"/>
    </row>
    <row r="195" spans="1:11" s="4" customFormat="1" ht="25.5" customHeight="1">
      <c r="A195" s="28">
        <v>2</v>
      </c>
      <c r="B195" s="28" t="s">
        <v>297</v>
      </c>
      <c r="C195" s="19" t="s">
        <v>298</v>
      </c>
      <c r="D195" s="19">
        <v>50004</v>
      </c>
      <c r="E195" s="32">
        <v>67</v>
      </c>
      <c r="F195" s="20">
        <f t="shared" si="15"/>
        <v>40.200000000000003</v>
      </c>
      <c r="G195" s="33">
        <v>78.5</v>
      </c>
      <c r="H195" s="22">
        <f t="shared" si="16"/>
        <v>31.4</v>
      </c>
      <c r="I195" s="37">
        <f t="shared" si="17"/>
        <v>71.599999999999994</v>
      </c>
      <c r="J195" s="36" t="s">
        <v>13</v>
      </c>
      <c r="K195" s="2"/>
    </row>
    <row r="196" spans="1:11" s="4" customFormat="1" ht="25.5" customHeight="1">
      <c r="A196" s="28">
        <v>3</v>
      </c>
      <c r="B196" s="28" t="s">
        <v>299</v>
      </c>
      <c r="C196" s="19" t="s">
        <v>300</v>
      </c>
      <c r="D196" s="19">
        <v>50004</v>
      </c>
      <c r="E196" s="32">
        <v>65.3</v>
      </c>
      <c r="F196" s="20">
        <f t="shared" si="15"/>
        <v>39.18</v>
      </c>
      <c r="G196" s="33">
        <v>79.8</v>
      </c>
      <c r="H196" s="22">
        <f t="shared" si="16"/>
        <v>31.92</v>
      </c>
      <c r="I196" s="37">
        <f t="shared" si="17"/>
        <v>71.099999999999994</v>
      </c>
      <c r="J196" s="36" t="s">
        <v>13</v>
      </c>
      <c r="K196" s="2"/>
    </row>
    <row r="197" spans="1:11" s="4" customFormat="1" ht="25.5" customHeight="1">
      <c r="A197" s="28">
        <v>4</v>
      </c>
      <c r="B197" s="28" t="s">
        <v>301</v>
      </c>
      <c r="C197" s="19" t="s">
        <v>302</v>
      </c>
      <c r="D197" s="19">
        <v>50004</v>
      </c>
      <c r="E197" s="32">
        <v>64.400000000000006</v>
      </c>
      <c r="F197" s="20">
        <f t="shared" si="15"/>
        <v>38.64</v>
      </c>
      <c r="G197" s="33">
        <v>80.06</v>
      </c>
      <c r="H197" s="22">
        <f t="shared" si="16"/>
        <v>32.024000000000001</v>
      </c>
      <c r="I197" s="37">
        <f t="shared" si="17"/>
        <v>70.664000000000001</v>
      </c>
      <c r="J197" s="36" t="s">
        <v>13</v>
      </c>
      <c r="K197" s="2"/>
    </row>
    <row r="198" spans="1:11" s="4" customFormat="1" ht="25.5" customHeight="1">
      <c r="A198" s="28">
        <v>5</v>
      </c>
      <c r="B198" s="28" t="s">
        <v>303</v>
      </c>
      <c r="C198" s="19" t="s">
        <v>304</v>
      </c>
      <c r="D198" s="19">
        <v>50004</v>
      </c>
      <c r="E198" s="32">
        <v>63.4</v>
      </c>
      <c r="F198" s="20">
        <f t="shared" si="15"/>
        <v>38.04</v>
      </c>
      <c r="G198" s="33">
        <v>78.86</v>
      </c>
      <c r="H198" s="22">
        <f t="shared" si="16"/>
        <v>31.544</v>
      </c>
      <c r="I198" s="37">
        <f t="shared" si="17"/>
        <v>69.584000000000003</v>
      </c>
      <c r="J198" s="36" t="s">
        <v>13</v>
      </c>
      <c r="K198" s="2"/>
    </row>
    <row r="199" spans="1:11" s="4" customFormat="1" ht="25.5" customHeight="1">
      <c r="A199" s="28">
        <v>6</v>
      </c>
      <c r="B199" s="28" t="s">
        <v>305</v>
      </c>
      <c r="C199" s="19" t="s">
        <v>306</v>
      </c>
      <c r="D199" s="19">
        <v>50004</v>
      </c>
      <c r="E199" s="32">
        <v>60.6</v>
      </c>
      <c r="F199" s="20">
        <f t="shared" si="15"/>
        <v>36.36</v>
      </c>
      <c r="G199" s="33">
        <v>81.900000000000006</v>
      </c>
      <c r="H199" s="22">
        <f t="shared" si="16"/>
        <v>32.76</v>
      </c>
      <c r="I199" s="37">
        <f t="shared" si="17"/>
        <v>69.12</v>
      </c>
      <c r="J199" s="36" t="s">
        <v>13</v>
      </c>
      <c r="K199" s="2"/>
    </row>
    <row r="200" spans="1:11" s="6" customFormat="1" ht="25.5" customHeight="1">
      <c r="A200" s="13">
        <v>7</v>
      </c>
      <c r="B200" s="13" t="s">
        <v>307</v>
      </c>
      <c r="C200" s="24" t="s">
        <v>308</v>
      </c>
      <c r="D200" s="24">
        <v>50004</v>
      </c>
      <c r="E200" s="14">
        <v>60.1</v>
      </c>
      <c r="F200" s="25">
        <f t="shared" si="15"/>
        <v>36.06</v>
      </c>
      <c r="G200" s="14">
        <v>82.46</v>
      </c>
      <c r="H200" s="26">
        <f t="shared" si="16"/>
        <v>32.984000000000002</v>
      </c>
      <c r="I200" s="26">
        <f t="shared" si="17"/>
        <v>69.043999999999997</v>
      </c>
      <c r="J200" s="16"/>
      <c r="K200" s="2"/>
    </row>
    <row r="201" spans="1:11" s="6" customFormat="1" ht="25.5" customHeight="1">
      <c r="A201" s="13">
        <v>8</v>
      </c>
      <c r="B201" s="13" t="s">
        <v>309</v>
      </c>
      <c r="C201" s="24" t="s">
        <v>310</v>
      </c>
      <c r="D201" s="24">
        <v>50004</v>
      </c>
      <c r="E201" s="14">
        <v>57.4</v>
      </c>
      <c r="F201" s="25">
        <f t="shared" si="15"/>
        <v>34.44</v>
      </c>
      <c r="G201" s="14">
        <v>82</v>
      </c>
      <c r="H201" s="26">
        <f t="shared" si="16"/>
        <v>32.799999999999997</v>
      </c>
      <c r="I201" s="26">
        <f t="shared" si="17"/>
        <v>67.239999999999995</v>
      </c>
      <c r="J201" s="16"/>
      <c r="K201" s="2"/>
    </row>
    <row r="202" spans="1:11" s="6" customFormat="1" ht="25.5" customHeight="1">
      <c r="A202" s="13">
        <v>9</v>
      </c>
      <c r="B202" s="13" t="s">
        <v>311</v>
      </c>
      <c r="C202" s="24" t="s">
        <v>312</v>
      </c>
      <c r="D202" s="24">
        <v>50004</v>
      </c>
      <c r="E202" s="14">
        <v>60.6</v>
      </c>
      <c r="F202" s="25">
        <f t="shared" si="15"/>
        <v>36.36</v>
      </c>
      <c r="G202" s="14">
        <v>76.2</v>
      </c>
      <c r="H202" s="26">
        <f t="shared" si="16"/>
        <v>30.48</v>
      </c>
      <c r="I202" s="26">
        <f t="shared" si="17"/>
        <v>66.84</v>
      </c>
      <c r="J202" s="16"/>
      <c r="K202" s="2"/>
    </row>
    <row r="203" spans="1:11" s="6" customFormat="1" ht="25.5" customHeight="1">
      <c r="A203" s="13">
        <v>10</v>
      </c>
      <c r="B203" s="13" t="s">
        <v>313</v>
      </c>
      <c r="C203" s="24" t="s">
        <v>314</v>
      </c>
      <c r="D203" s="24">
        <v>50004</v>
      </c>
      <c r="E203" s="14">
        <v>57.5</v>
      </c>
      <c r="F203" s="25">
        <f t="shared" si="15"/>
        <v>34.5</v>
      </c>
      <c r="G203" s="14">
        <v>79.72</v>
      </c>
      <c r="H203" s="26">
        <f t="shared" si="16"/>
        <v>31.888000000000002</v>
      </c>
      <c r="I203" s="26">
        <f t="shared" si="17"/>
        <v>66.388000000000005</v>
      </c>
      <c r="J203" s="16"/>
      <c r="K203" s="2"/>
    </row>
    <row r="204" spans="1:11" s="6" customFormat="1" ht="25.5" customHeight="1">
      <c r="A204" s="13">
        <v>11</v>
      </c>
      <c r="B204" s="13" t="s">
        <v>315</v>
      </c>
      <c r="C204" s="24" t="s">
        <v>316</v>
      </c>
      <c r="D204" s="24">
        <v>50004</v>
      </c>
      <c r="E204" s="14">
        <v>54.8</v>
      </c>
      <c r="F204" s="25">
        <f t="shared" si="15"/>
        <v>32.880000000000003</v>
      </c>
      <c r="G204" s="14">
        <v>82.72</v>
      </c>
      <c r="H204" s="26">
        <f t="shared" si="16"/>
        <v>33.088000000000001</v>
      </c>
      <c r="I204" s="26">
        <f t="shared" si="17"/>
        <v>65.968000000000004</v>
      </c>
      <c r="J204" s="16"/>
      <c r="K204" s="2"/>
    </row>
    <row r="205" spans="1:11" s="6" customFormat="1" ht="25.5" customHeight="1">
      <c r="A205" s="13">
        <v>12</v>
      </c>
      <c r="B205" s="13" t="s">
        <v>317</v>
      </c>
      <c r="C205" s="24" t="s">
        <v>318</v>
      </c>
      <c r="D205" s="24">
        <v>50004</v>
      </c>
      <c r="E205" s="14">
        <v>56.9</v>
      </c>
      <c r="F205" s="25">
        <f t="shared" si="15"/>
        <v>34.14</v>
      </c>
      <c r="G205" s="14" t="s">
        <v>26</v>
      </c>
      <c r="H205" s="26"/>
      <c r="I205" s="26"/>
      <c r="J205" s="16"/>
      <c r="K205" s="2"/>
    </row>
    <row r="206" spans="1:11" ht="25.5" customHeight="1">
      <c r="A206" s="40" t="s">
        <v>319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2"/>
    </row>
    <row r="207" spans="1:11" s="4" customFormat="1" ht="25.5" customHeight="1">
      <c r="A207" s="31" t="s">
        <v>1</v>
      </c>
      <c r="B207" s="31" t="s">
        <v>2</v>
      </c>
      <c r="C207" s="31" t="s">
        <v>3</v>
      </c>
      <c r="D207" s="31" t="s">
        <v>4</v>
      </c>
      <c r="E207" s="31" t="s">
        <v>5</v>
      </c>
      <c r="F207" s="31" t="s">
        <v>6</v>
      </c>
      <c r="G207" s="31" t="s">
        <v>7</v>
      </c>
      <c r="H207" s="31" t="s">
        <v>8</v>
      </c>
      <c r="I207" s="31" t="s">
        <v>9</v>
      </c>
      <c r="J207" s="7" t="s">
        <v>10</v>
      </c>
      <c r="K207" s="2"/>
    </row>
    <row r="208" spans="1:11" s="4" customFormat="1" ht="25.5" customHeight="1">
      <c r="A208" s="28">
        <v>1</v>
      </c>
      <c r="B208" s="28" t="s">
        <v>320</v>
      </c>
      <c r="C208" s="19" t="s">
        <v>321</v>
      </c>
      <c r="D208" s="19">
        <v>50005</v>
      </c>
      <c r="E208" s="32">
        <v>56.3</v>
      </c>
      <c r="F208" s="20">
        <f>E208*0.6</f>
        <v>33.78</v>
      </c>
      <c r="G208" s="33">
        <v>81.400000000000006</v>
      </c>
      <c r="H208" s="22">
        <f>G208*0.4</f>
        <v>32.56</v>
      </c>
      <c r="I208" s="37">
        <f>F208+H208</f>
        <v>66.34</v>
      </c>
      <c r="J208" s="36" t="s">
        <v>13</v>
      </c>
      <c r="K208" s="2"/>
    </row>
    <row r="209" spans="1:11" s="6" customFormat="1" ht="25.5" customHeight="1">
      <c r="A209" s="13">
        <v>2</v>
      </c>
      <c r="B209" s="13" t="s">
        <v>322</v>
      </c>
      <c r="C209" s="24" t="s">
        <v>323</v>
      </c>
      <c r="D209" s="24">
        <v>50005</v>
      </c>
      <c r="E209" s="14">
        <v>55.5</v>
      </c>
      <c r="F209" s="25">
        <f>E209*0.6</f>
        <v>33.299999999999997</v>
      </c>
      <c r="G209" s="14">
        <v>81</v>
      </c>
      <c r="H209" s="26">
        <f>G209*0.4</f>
        <v>32.4</v>
      </c>
      <c r="I209" s="26">
        <f>F209+H209</f>
        <v>65.7</v>
      </c>
      <c r="J209" s="16"/>
      <c r="K209" s="2"/>
    </row>
    <row r="210" spans="1:11" ht="25.5" customHeight="1">
      <c r="A210" s="40" t="s">
        <v>324</v>
      </c>
      <c r="B210" s="41"/>
      <c r="C210" s="41"/>
      <c r="D210" s="41"/>
      <c r="E210" s="41"/>
      <c r="F210" s="41"/>
      <c r="G210" s="41"/>
      <c r="H210" s="41"/>
      <c r="I210" s="41"/>
      <c r="J210" s="41"/>
      <c r="K210" s="2"/>
    </row>
    <row r="211" spans="1:11" s="4" customFormat="1" ht="25.5" customHeight="1">
      <c r="A211" s="31" t="s">
        <v>1</v>
      </c>
      <c r="B211" s="31" t="s">
        <v>2</v>
      </c>
      <c r="C211" s="31" t="s">
        <v>3</v>
      </c>
      <c r="D211" s="31" t="s">
        <v>4</v>
      </c>
      <c r="E211" s="31" t="s">
        <v>5</v>
      </c>
      <c r="F211" s="31" t="s">
        <v>6</v>
      </c>
      <c r="G211" s="31" t="s">
        <v>7</v>
      </c>
      <c r="H211" s="31" t="s">
        <v>8</v>
      </c>
      <c r="I211" s="31" t="s">
        <v>9</v>
      </c>
      <c r="J211" s="7" t="s">
        <v>10</v>
      </c>
      <c r="K211" s="2"/>
    </row>
    <row r="212" spans="1:11" s="4" customFormat="1" ht="25.5" customHeight="1">
      <c r="A212" s="28">
        <v>1</v>
      </c>
      <c r="B212" s="28" t="s">
        <v>325</v>
      </c>
      <c r="C212" s="19" t="s">
        <v>326</v>
      </c>
      <c r="D212" s="19">
        <v>50007</v>
      </c>
      <c r="E212" s="32">
        <v>60</v>
      </c>
      <c r="F212" s="20">
        <f>E212*0.6</f>
        <v>36</v>
      </c>
      <c r="G212" s="33">
        <v>81.400000000000006</v>
      </c>
      <c r="H212" s="22">
        <f>G212*0.4</f>
        <v>32.56</v>
      </c>
      <c r="I212" s="37">
        <f>F212+H212</f>
        <v>68.56</v>
      </c>
      <c r="J212" s="36" t="s">
        <v>13</v>
      </c>
      <c r="K212" s="2"/>
    </row>
    <row r="213" spans="1:11" s="6" customFormat="1" ht="25.5" customHeight="1">
      <c r="A213" s="13">
        <v>2</v>
      </c>
      <c r="B213" s="13" t="s">
        <v>327</v>
      </c>
      <c r="C213" s="24" t="s">
        <v>328</v>
      </c>
      <c r="D213" s="24">
        <v>50007</v>
      </c>
      <c r="E213" s="14">
        <v>48.9</v>
      </c>
      <c r="F213" s="25">
        <f>E213*0.6</f>
        <v>29.34</v>
      </c>
      <c r="G213" s="14">
        <v>79.8</v>
      </c>
      <c r="H213" s="26">
        <f>G213*0.4</f>
        <v>31.92</v>
      </c>
      <c r="I213" s="26">
        <f>F213+H213</f>
        <v>61.26</v>
      </c>
      <c r="J213" s="16"/>
      <c r="K213" s="2"/>
    </row>
    <row r="214" spans="1:11" ht="25.5" customHeight="1">
      <c r="A214" s="40" t="s">
        <v>329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2"/>
    </row>
    <row r="215" spans="1:11" s="4" customFormat="1" ht="25.5" customHeight="1">
      <c r="A215" s="31" t="s">
        <v>1</v>
      </c>
      <c r="B215" s="31" t="s">
        <v>2</v>
      </c>
      <c r="C215" s="31" t="s">
        <v>3</v>
      </c>
      <c r="D215" s="31" t="s">
        <v>4</v>
      </c>
      <c r="E215" s="31" t="s">
        <v>5</v>
      </c>
      <c r="F215" s="31" t="s">
        <v>6</v>
      </c>
      <c r="G215" s="31" t="s">
        <v>7</v>
      </c>
      <c r="H215" s="31" t="s">
        <v>8</v>
      </c>
      <c r="I215" s="31" t="s">
        <v>9</v>
      </c>
      <c r="J215" s="7" t="s">
        <v>10</v>
      </c>
      <c r="K215" s="2"/>
    </row>
    <row r="216" spans="1:11" s="4" customFormat="1" ht="25.5" customHeight="1">
      <c r="A216" s="28">
        <v>1</v>
      </c>
      <c r="B216" s="28" t="s">
        <v>330</v>
      </c>
      <c r="C216" s="19" t="s">
        <v>331</v>
      </c>
      <c r="D216" s="19">
        <v>60001</v>
      </c>
      <c r="E216" s="32">
        <v>58.1</v>
      </c>
      <c r="F216" s="20">
        <f t="shared" ref="F216:F223" si="18">E216*0.6</f>
        <v>34.86</v>
      </c>
      <c r="G216" s="33">
        <v>81.400000000000006</v>
      </c>
      <c r="H216" s="22">
        <f t="shared" ref="H216:H223" si="19">G216*0.4</f>
        <v>32.56</v>
      </c>
      <c r="I216" s="37">
        <f t="shared" ref="I216:I223" si="20">F216+H216</f>
        <v>67.42</v>
      </c>
      <c r="J216" s="36" t="s">
        <v>13</v>
      </c>
      <c r="K216" s="2"/>
    </row>
    <row r="217" spans="1:11" s="4" customFormat="1" ht="25.5" customHeight="1">
      <c r="A217" s="28">
        <v>2</v>
      </c>
      <c r="B217" s="28" t="s">
        <v>332</v>
      </c>
      <c r="C217" s="19" t="s">
        <v>333</v>
      </c>
      <c r="D217" s="19">
        <v>60001</v>
      </c>
      <c r="E217" s="32">
        <v>56.9</v>
      </c>
      <c r="F217" s="20">
        <f t="shared" si="18"/>
        <v>34.14</v>
      </c>
      <c r="G217" s="33">
        <v>81.400000000000006</v>
      </c>
      <c r="H217" s="22">
        <f t="shared" si="19"/>
        <v>32.56</v>
      </c>
      <c r="I217" s="37">
        <f t="shared" si="20"/>
        <v>66.7</v>
      </c>
      <c r="J217" s="36" t="s">
        <v>13</v>
      </c>
      <c r="K217" s="2"/>
    </row>
    <row r="218" spans="1:11" s="4" customFormat="1" ht="25.5" customHeight="1">
      <c r="A218" s="28">
        <v>3</v>
      </c>
      <c r="B218" s="28" t="s">
        <v>334</v>
      </c>
      <c r="C218" s="19" t="s">
        <v>335</v>
      </c>
      <c r="D218" s="19">
        <v>60001</v>
      </c>
      <c r="E218" s="32">
        <v>56.9</v>
      </c>
      <c r="F218" s="20">
        <f t="shared" si="18"/>
        <v>34.14</v>
      </c>
      <c r="G218" s="33">
        <v>79.400000000000006</v>
      </c>
      <c r="H218" s="22">
        <f t="shared" si="19"/>
        <v>31.76</v>
      </c>
      <c r="I218" s="37">
        <f t="shared" si="20"/>
        <v>65.900000000000006</v>
      </c>
      <c r="J218" s="36" t="s">
        <v>13</v>
      </c>
      <c r="K218" s="2"/>
    </row>
    <row r="219" spans="1:11" s="4" customFormat="1" ht="25.5" customHeight="1">
      <c r="A219" s="28">
        <v>4</v>
      </c>
      <c r="B219" s="28" t="s">
        <v>336</v>
      </c>
      <c r="C219" s="19" t="s">
        <v>337</v>
      </c>
      <c r="D219" s="19">
        <v>60001</v>
      </c>
      <c r="E219" s="32">
        <v>52.8</v>
      </c>
      <c r="F219" s="20">
        <f t="shared" si="18"/>
        <v>31.68</v>
      </c>
      <c r="G219" s="33">
        <v>80</v>
      </c>
      <c r="H219" s="22">
        <f t="shared" si="19"/>
        <v>32</v>
      </c>
      <c r="I219" s="37">
        <f t="shared" si="20"/>
        <v>63.68</v>
      </c>
      <c r="J219" s="36" t="s">
        <v>13</v>
      </c>
      <c r="K219" s="2"/>
    </row>
    <row r="220" spans="1:11" s="6" customFormat="1" ht="25.5" customHeight="1">
      <c r="A220" s="13">
        <v>5</v>
      </c>
      <c r="B220" s="13" t="s">
        <v>338</v>
      </c>
      <c r="C220" s="24" t="s">
        <v>339</v>
      </c>
      <c r="D220" s="24">
        <v>60001</v>
      </c>
      <c r="E220" s="14">
        <v>49.3</v>
      </c>
      <c r="F220" s="25">
        <f t="shared" si="18"/>
        <v>29.58</v>
      </c>
      <c r="G220" s="14">
        <v>81.599999999999994</v>
      </c>
      <c r="H220" s="26">
        <f t="shared" si="19"/>
        <v>32.64</v>
      </c>
      <c r="I220" s="26">
        <f t="shared" si="20"/>
        <v>62.22</v>
      </c>
      <c r="J220" s="16"/>
      <c r="K220" s="2"/>
    </row>
    <row r="221" spans="1:11" s="6" customFormat="1" ht="25.5" customHeight="1">
      <c r="A221" s="13">
        <v>6</v>
      </c>
      <c r="B221" s="13" t="s">
        <v>340</v>
      </c>
      <c r="C221" s="24" t="s">
        <v>341</v>
      </c>
      <c r="D221" s="24">
        <v>60001</v>
      </c>
      <c r="E221" s="14">
        <v>49.3</v>
      </c>
      <c r="F221" s="25">
        <f t="shared" si="18"/>
        <v>29.58</v>
      </c>
      <c r="G221" s="14">
        <v>81.2</v>
      </c>
      <c r="H221" s="26">
        <f t="shared" si="19"/>
        <v>32.479999999999997</v>
      </c>
      <c r="I221" s="26">
        <f t="shared" si="20"/>
        <v>62.06</v>
      </c>
      <c r="J221" s="16"/>
      <c r="K221" s="2"/>
    </row>
    <row r="222" spans="1:11" s="6" customFormat="1" ht="25.5" customHeight="1">
      <c r="A222" s="13">
        <v>7</v>
      </c>
      <c r="B222" s="13" t="s">
        <v>342</v>
      </c>
      <c r="C222" s="24" t="s">
        <v>343</v>
      </c>
      <c r="D222" s="24">
        <v>60001</v>
      </c>
      <c r="E222" s="14">
        <v>50</v>
      </c>
      <c r="F222" s="25">
        <f t="shared" si="18"/>
        <v>30</v>
      </c>
      <c r="G222" s="14">
        <v>79.8</v>
      </c>
      <c r="H222" s="26">
        <f t="shared" si="19"/>
        <v>31.92</v>
      </c>
      <c r="I222" s="26">
        <f t="shared" si="20"/>
        <v>61.92</v>
      </c>
      <c r="J222" s="16"/>
      <c r="K222" s="2"/>
    </row>
    <row r="223" spans="1:11" s="6" customFormat="1" ht="25.5" customHeight="1">
      <c r="A223" s="13">
        <v>8</v>
      </c>
      <c r="B223" s="13" t="s">
        <v>344</v>
      </c>
      <c r="C223" s="24" t="s">
        <v>345</v>
      </c>
      <c r="D223" s="24">
        <v>60001</v>
      </c>
      <c r="E223" s="14">
        <v>40</v>
      </c>
      <c r="F223" s="25">
        <f t="shared" si="18"/>
        <v>24</v>
      </c>
      <c r="G223" s="14">
        <v>78.8</v>
      </c>
      <c r="H223" s="26">
        <f t="shared" si="19"/>
        <v>31.52</v>
      </c>
      <c r="I223" s="26">
        <f t="shared" si="20"/>
        <v>55.52</v>
      </c>
      <c r="J223" s="16"/>
      <c r="K223" s="2"/>
    </row>
    <row r="224" spans="1:11" ht="25.5" customHeight="1">
      <c r="A224" s="40" t="s">
        <v>346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2"/>
    </row>
    <row r="225" spans="1:11" s="4" customFormat="1" ht="25.5" customHeight="1">
      <c r="A225" s="31" t="s">
        <v>1</v>
      </c>
      <c r="B225" s="31" t="s">
        <v>2</v>
      </c>
      <c r="C225" s="31" t="s">
        <v>3</v>
      </c>
      <c r="D225" s="31" t="s">
        <v>4</v>
      </c>
      <c r="E225" s="31" t="s">
        <v>5</v>
      </c>
      <c r="F225" s="31" t="s">
        <v>6</v>
      </c>
      <c r="G225" s="31" t="s">
        <v>7</v>
      </c>
      <c r="H225" s="31" t="s">
        <v>8</v>
      </c>
      <c r="I225" s="31" t="s">
        <v>9</v>
      </c>
      <c r="J225" s="7" t="s">
        <v>10</v>
      </c>
      <c r="K225" s="2"/>
    </row>
    <row r="226" spans="1:11" s="4" customFormat="1" ht="25.5" customHeight="1">
      <c r="A226" s="28">
        <v>1</v>
      </c>
      <c r="B226" s="28" t="s">
        <v>347</v>
      </c>
      <c r="C226" s="19" t="s">
        <v>348</v>
      </c>
      <c r="D226" s="19">
        <v>60002</v>
      </c>
      <c r="E226" s="32">
        <v>63.7</v>
      </c>
      <c r="F226" s="20">
        <f>E226*0.6</f>
        <v>38.22</v>
      </c>
      <c r="G226" s="33">
        <v>82.4</v>
      </c>
      <c r="H226" s="22">
        <f>G226*0.4</f>
        <v>32.96</v>
      </c>
      <c r="I226" s="37">
        <f>F226+H226</f>
        <v>71.180000000000007</v>
      </c>
      <c r="J226" s="36" t="s">
        <v>13</v>
      </c>
      <c r="K226" s="2"/>
    </row>
    <row r="227" spans="1:11" s="6" customFormat="1" ht="25.5" customHeight="1">
      <c r="A227" s="13">
        <v>2</v>
      </c>
      <c r="B227" s="13" t="s">
        <v>349</v>
      </c>
      <c r="C227" s="24" t="s">
        <v>350</v>
      </c>
      <c r="D227" s="24">
        <v>60002</v>
      </c>
      <c r="E227" s="14">
        <v>60.5</v>
      </c>
      <c r="F227" s="25">
        <f>E227*0.6</f>
        <v>36.299999999999997</v>
      </c>
      <c r="G227" s="14">
        <v>76.8</v>
      </c>
      <c r="H227" s="26">
        <f>G227*0.4</f>
        <v>30.72</v>
      </c>
      <c r="I227" s="26">
        <f>F227+H227</f>
        <v>67.02</v>
      </c>
      <c r="J227" s="16"/>
      <c r="K227" s="2"/>
    </row>
    <row r="228" spans="1:11" ht="25.5" customHeight="1">
      <c r="A228" s="40" t="s">
        <v>351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2"/>
    </row>
    <row r="229" spans="1:11" s="4" customFormat="1" ht="25.5" customHeight="1">
      <c r="A229" s="31" t="s">
        <v>1</v>
      </c>
      <c r="B229" s="31" t="s">
        <v>2</v>
      </c>
      <c r="C229" s="31" t="s">
        <v>3</v>
      </c>
      <c r="D229" s="31" t="s">
        <v>4</v>
      </c>
      <c r="E229" s="31" t="s">
        <v>5</v>
      </c>
      <c r="F229" s="31" t="s">
        <v>6</v>
      </c>
      <c r="G229" s="31" t="s">
        <v>7</v>
      </c>
      <c r="H229" s="31" t="s">
        <v>8</v>
      </c>
      <c r="I229" s="31" t="s">
        <v>9</v>
      </c>
      <c r="J229" s="7" t="s">
        <v>10</v>
      </c>
      <c r="K229" s="2"/>
    </row>
    <row r="230" spans="1:11" s="4" customFormat="1" ht="25.5" customHeight="1">
      <c r="A230" s="28">
        <v>1</v>
      </c>
      <c r="B230" s="28" t="s">
        <v>352</v>
      </c>
      <c r="C230" s="19" t="s">
        <v>353</v>
      </c>
      <c r="D230" s="19">
        <v>60003</v>
      </c>
      <c r="E230" s="32">
        <v>48.9</v>
      </c>
      <c r="F230" s="20">
        <f>E230*0.6</f>
        <v>29.34</v>
      </c>
      <c r="G230" s="33">
        <v>80.16</v>
      </c>
      <c r="H230" s="22">
        <f>G230*0.4</f>
        <v>32.064</v>
      </c>
      <c r="I230" s="37">
        <f>F230+H230</f>
        <v>61.404000000000003</v>
      </c>
      <c r="J230" s="36" t="s">
        <v>13</v>
      </c>
      <c r="K230" s="2"/>
    </row>
    <row r="231" spans="1:11" s="6" customFormat="1" ht="25.5" customHeight="1">
      <c r="A231" s="13">
        <v>2</v>
      </c>
      <c r="B231" s="13" t="s">
        <v>354</v>
      </c>
      <c r="C231" s="24" t="s">
        <v>355</v>
      </c>
      <c r="D231" s="24">
        <v>60003</v>
      </c>
      <c r="E231" s="14">
        <v>35.9</v>
      </c>
      <c r="F231" s="25">
        <f>E231*0.6</f>
        <v>21.54</v>
      </c>
      <c r="G231" s="14" t="s">
        <v>26</v>
      </c>
      <c r="H231" s="26"/>
      <c r="I231" s="26"/>
      <c r="J231" s="16"/>
      <c r="K231" s="2"/>
    </row>
    <row r="232" spans="1:11" ht="25.5" customHeight="1">
      <c r="A232" s="40" t="s">
        <v>356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2"/>
    </row>
    <row r="233" spans="1:11" s="4" customFormat="1" ht="25.5" customHeight="1">
      <c r="A233" s="31" t="s">
        <v>1</v>
      </c>
      <c r="B233" s="31" t="s">
        <v>2</v>
      </c>
      <c r="C233" s="31" t="s">
        <v>3</v>
      </c>
      <c r="D233" s="31" t="s">
        <v>4</v>
      </c>
      <c r="E233" s="31" t="s">
        <v>5</v>
      </c>
      <c r="F233" s="31" t="s">
        <v>6</v>
      </c>
      <c r="G233" s="31" t="s">
        <v>7</v>
      </c>
      <c r="H233" s="31" t="s">
        <v>8</v>
      </c>
      <c r="I233" s="31" t="s">
        <v>9</v>
      </c>
      <c r="J233" s="7" t="s">
        <v>10</v>
      </c>
      <c r="K233" s="2"/>
    </row>
    <row r="234" spans="1:11" s="4" customFormat="1" ht="25.5" customHeight="1">
      <c r="A234" s="28">
        <v>1</v>
      </c>
      <c r="B234" s="28" t="s">
        <v>357</v>
      </c>
      <c r="C234" s="19" t="s">
        <v>358</v>
      </c>
      <c r="D234" s="19">
        <v>70002</v>
      </c>
      <c r="E234" s="32">
        <v>54.7</v>
      </c>
      <c r="F234" s="20">
        <f t="shared" ref="F234:F243" si="21">E234*0.6</f>
        <v>32.82</v>
      </c>
      <c r="G234" s="33">
        <v>79.8</v>
      </c>
      <c r="H234" s="22">
        <f t="shared" ref="H234:H243" si="22">G234*0.4</f>
        <v>31.92</v>
      </c>
      <c r="I234" s="37">
        <f t="shared" ref="I234:I243" si="23">F234+H234</f>
        <v>64.739999999999995</v>
      </c>
      <c r="J234" s="36" t="s">
        <v>13</v>
      </c>
      <c r="K234" s="2"/>
    </row>
    <row r="235" spans="1:11" s="4" customFormat="1" ht="25.5" customHeight="1">
      <c r="A235" s="28">
        <v>2</v>
      </c>
      <c r="B235" s="28" t="s">
        <v>359</v>
      </c>
      <c r="C235" s="19" t="s">
        <v>360</v>
      </c>
      <c r="D235" s="19">
        <v>70002</v>
      </c>
      <c r="E235" s="32">
        <v>53.5</v>
      </c>
      <c r="F235" s="20">
        <f t="shared" si="21"/>
        <v>32.1</v>
      </c>
      <c r="G235" s="33">
        <v>79.400000000000006</v>
      </c>
      <c r="H235" s="22">
        <f t="shared" si="22"/>
        <v>31.76</v>
      </c>
      <c r="I235" s="37">
        <f t="shared" si="23"/>
        <v>63.86</v>
      </c>
      <c r="J235" s="36" t="s">
        <v>13</v>
      </c>
      <c r="K235" s="2"/>
    </row>
    <row r="236" spans="1:11" s="4" customFormat="1" ht="25.5" customHeight="1">
      <c r="A236" s="28">
        <v>3</v>
      </c>
      <c r="B236" s="28" t="s">
        <v>361</v>
      </c>
      <c r="C236" s="19" t="s">
        <v>362</v>
      </c>
      <c r="D236" s="19">
        <v>70002</v>
      </c>
      <c r="E236" s="32">
        <v>52.6</v>
      </c>
      <c r="F236" s="20">
        <f t="shared" si="21"/>
        <v>31.56</v>
      </c>
      <c r="G236" s="33">
        <v>80.2</v>
      </c>
      <c r="H236" s="22">
        <f t="shared" si="22"/>
        <v>32.08</v>
      </c>
      <c r="I236" s="37">
        <f t="shared" si="23"/>
        <v>63.64</v>
      </c>
      <c r="J236" s="36" t="s">
        <v>13</v>
      </c>
      <c r="K236" s="2"/>
    </row>
    <row r="237" spans="1:11" s="4" customFormat="1" ht="25.5" customHeight="1">
      <c r="A237" s="28">
        <v>4</v>
      </c>
      <c r="B237" s="28" t="s">
        <v>363</v>
      </c>
      <c r="C237" s="19" t="s">
        <v>364</v>
      </c>
      <c r="D237" s="19">
        <v>70002</v>
      </c>
      <c r="E237" s="32">
        <v>51.7</v>
      </c>
      <c r="F237" s="20">
        <f t="shared" si="21"/>
        <v>31.02</v>
      </c>
      <c r="G237" s="33">
        <v>79.8</v>
      </c>
      <c r="H237" s="22">
        <f t="shared" si="22"/>
        <v>31.92</v>
      </c>
      <c r="I237" s="37">
        <f t="shared" si="23"/>
        <v>62.94</v>
      </c>
      <c r="J237" s="36" t="s">
        <v>13</v>
      </c>
      <c r="K237" s="2"/>
    </row>
    <row r="238" spans="1:11" s="4" customFormat="1" ht="25.5" customHeight="1">
      <c r="A238" s="28">
        <v>5</v>
      </c>
      <c r="B238" s="28" t="s">
        <v>365</v>
      </c>
      <c r="C238" s="19" t="s">
        <v>366</v>
      </c>
      <c r="D238" s="19">
        <v>70002</v>
      </c>
      <c r="E238" s="32">
        <v>51.2</v>
      </c>
      <c r="F238" s="20">
        <f t="shared" si="21"/>
        <v>30.72</v>
      </c>
      <c r="G238" s="33">
        <v>80.2</v>
      </c>
      <c r="H238" s="22">
        <f t="shared" si="22"/>
        <v>32.08</v>
      </c>
      <c r="I238" s="37">
        <f t="shared" si="23"/>
        <v>62.8</v>
      </c>
      <c r="J238" s="36" t="s">
        <v>13</v>
      </c>
      <c r="K238" s="2"/>
    </row>
    <row r="239" spans="1:11" s="6" customFormat="1" ht="25.5" customHeight="1">
      <c r="A239" s="13">
        <v>6</v>
      </c>
      <c r="B239" s="13" t="s">
        <v>367</v>
      </c>
      <c r="C239" s="24" t="s">
        <v>368</v>
      </c>
      <c r="D239" s="24">
        <v>70002</v>
      </c>
      <c r="E239" s="14">
        <v>52.1</v>
      </c>
      <c r="F239" s="25">
        <f t="shared" si="21"/>
        <v>31.26</v>
      </c>
      <c r="G239" s="14">
        <v>77.2</v>
      </c>
      <c r="H239" s="26">
        <f t="shared" si="22"/>
        <v>30.88</v>
      </c>
      <c r="I239" s="26">
        <f t="shared" si="23"/>
        <v>62.14</v>
      </c>
      <c r="J239" s="16"/>
      <c r="K239" s="2"/>
    </row>
    <row r="240" spans="1:11" s="6" customFormat="1" ht="25.5" customHeight="1">
      <c r="A240" s="13">
        <v>7</v>
      </c>
      <c r="B240" s="13" t="s">
        <v>369</v>
      </c>
      <c r="C240" s="24" t="s">
        <v>370</v>
      </c>
      <c r="D240" s="24">
        <v>70002</v>
      </c>
      <c r="E240" s="14">
        <v>49</v>
      </c>
      <c r="F240" s="25">
        <f t="shared" si="21"/>
        <v>29.4</v>
      </c>
      <c r="G240" s="14">
        <v>79.8</v>
      </c>
      <c r="H240" s="26">
        <f t="shared" si="22"/>
        <v>31.92</v>
      </c>
      <c r="I240" s="26">
        <f t="shared" si="23"/>
        <v>61.32</v>
      </c>
      <c r="J240" s="16"/>
      <c r="K240" s="2"/>
    </row>
    <row r="241" spans="1:11" s="6" customFormat="1" ht="25.5" customHeight="1">
      <c r="A241" s="13">
        <v>8</v>
      </c>
      <c r="B241" s="13" t="s">
        <v>371</v>
      </c>
      <c r="C241" s="24" t="s">
        <v>372</v>
      </c>
      <c r="D241" s="24">
        <v>70002</v>
      </c>
      <c r="E241" s="14">
        <v>48.4</v>
      </c>
      <c r="F241" s="25">
        <f t="shared" si="21"/>
        <v>29.04</v>
      </c>
      <c r="G241" s="14">
        <v>80.2</v>
      </c>
      <c r="H241" s="26">
        <f t="shared" si="22"/>
        <v>32.08</v>
      </c>
      <c r="I241" s="26">
        <f t="shared" si="23"/>
        <v>61.12</v>
      </c>
      <c r="J241" s="16"/>
      <c r="K241" s="2"/>
    </row>
    <row r="242" spans="1:11" s="6" customFormat="1" ht="25.5" customHeight="1">
      <c r="A242" s="13">
        <v>9</v>
      </c>
      <c r="B242" s="13" t="s">
        <v>373</v>
      </c>
      <c r="C242" s="24" t="s">
        <v>374</v>
      </c>
      <c r="D242" s="24">
        <v>70002</v>
      </c>
      <c r="E242" s="14">
        <v>48.1</v>
      </c>
      <c r="F242" s="25">
        <f t="shared" si="21"/>
        <v>28.86</v>
      </c>
      <c r="G242" s="14">
        <v>79.400000000000006</v>
      </c>
      <c r="H242" s="26">
        <f t="shared" si="22"/>
        <v>31.76</v>
      </c>
      <c r="I242" s="26">
        <f t="shared" si="23"/>
        <v>60.62</v>
      </c>
      <c r="J242" s="16"/>
      <c r="K242" s="2"/>
    </row>
    <row r="243" spans="1:11" s="6" customFormat="1" ht="25.5" customHeight="1">
      <c r="A243" s="13">
        <v>10</v>
      </c>
      <c r="B243" s="13" t="s">
        <v>375</v>
      </c>
      <c r="C243" s="24" t="s">
        <v>376</v>
      </c>
      <c r="D243" s="24">
        <v>70002</v>
      </c>
      <c r="E243" s="14">
        <v>48.6</v>
      </c>
      <c r="F243" s="25">
        <f t="shared" si="21"/>
        <v>29.16</v>
      </c>
      <c r="G243" s="14">
        <v>77.2</v>
      </c>
      <c r="H243" s="26">
        <f t="shared" si="22"/>
        <v>30.88</v>
      </c>
      <c r="I243" s="26">
        <f t="shared" si="23"/>
        <v>60.04</v>
      </c>
      <c r="J243" s="16"/>
      <c r="K243" s="2"/>
    </row>
  </sheetData>
  <mergeCells count="41">
    <mergeCell ref="A1:J1"/>
    <mergeCell ref="A5:J5"/>
    <mergeCell ref="A9:J9"/>
    <mergeCell ref="A13:J13"/>
    <mergeCell ref="A17:J17"/>
    <mergeCell ref="A25:J25"/>
    <mergeCell ref="A31:J31"/>
    <mergeCell ref="A35:J35"/>
    <mergeCell ref="A39:J39"/>
    <mergeCell ref="A43:J43"/>
    <mergeCell ref="A49:J49"/>
    <mergeCell ref="A53:J53"/>
    <mergeCell ref="A57:J57"/>
    <mergeCell ref="A63:J63"/>
    <mergeCell ref="A67:J67"/>
    <mergeCell ref="A71:J71"/>
    <mergeCell ref="A75:J75"/>
    <mergeCell ref="A88:J88"/>
    <mergeCell ref="A101:J101"/>
    <mergeCell ref="A115:J115"/>
    <mergeCell ref="A119:J119"/>
    <mergeCell ref="A123:J123"/>
    <mergeCell ref="A130:J130"/>
    <mergeCell ref="A134:J134"/>
    <mergeCell ref="A140:J140"/>
    <mergeCell ref="A144:J144"/>
    <mergeCell ref="A150:J150"/>
    <mergeCell ref="A156:J156"/>
    <mergeCell ref="A166:J166"/>
    <mergeCell ref="A170:J170"/>
    <mergeCell ref="A173:J173"/>
    <mergeCell ref="A179:J179"/>
    <mergeCell ref="A183:J183"/>
    <mergeCell ref="A189:J189"/>
    <mergeCell ref="A192:J192"/>
    <mergeCell ref="A232:J232"/>
    <mergeCell ref="A206:J206"/>
    <mergeCell ref="A210:J210"/>
    <mergeCell ref="A214:J214"/>
    <mergeCell ref="A224:J224"/>
    <mergeCell ref="A228:J228"/>
  </mergeCells>
  <phoneticPr fontId="13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C35" sqref="C35"/>
    </sheetView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1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2020-08-28T14:27:03Z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