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445" windowHeight="976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<sst xmlns="http://schemas.openxmlformats.org/spreadsheetml/2006/main" count="573" uniqueCount="331">
  <si>
    <t>体检人员名单</t>
  </si>
  <si>
    <t>姓名</t>
  </si>
  <si>
    <t>性别</t>
  </si>
  <si>
    <t>李晨飞</t>
  </si>
  <si>
    <t>男</t>
  </si>
  <si>
    <t>崔国佳</t>
  </si>
  <si>
    <t>女</t>
  </si>
  <si>
    <t>张二元</t>
  </si>
  <si>
    <t>霍秀青</t>
  </si>
  <si>
    <t>吴艺萌</t>
  </si>
  <si>
    <t>焦书琴</t>
  </si>
  <si>
    <t>张秋丽</t>
  </si>
  <si>
    <t>王耀伟</t>
  </si>
  <si>
    <t>张思佳</t>
  </si>
  <si>
    <t>李莹</t>
  </si>
  <si>
    <t>王红梅</t>
  </si>
  <si>
    <t>刘宁</t>
  </si>
  <si>
    <t>刘娜</t>
  </si>
  <si>
    <t>何雅婷</t>
  </si>
  <si>
    <t>孙阳阳</t>
  </si>
  <si>
    <t>李保庚</t>
  </si>
  <si>
    <t>修惠心</t>
  </si>
  <si>
    <t>马秋亚</t>
  </si>
  <si>
    <t>刘双</t>
  </si>
  <si>
    <t>谭帅</t>
  </si>
  <si>
    <t>王安博</t>
  </si>
  <si>
    <t>康晓菲</t>
  </si>
  <si>
    <t>刘志恒</t>
  </si>
  <si>
    <t>李飞</t>
  </si>
  <si>
    <t>石士超</t>
  </si>
  <si>
    <t>汪小玲</t>
  </si>
  <si>
    <t>孙家坤</t>
  </si>
  <si>
    <t>刘连云</t>
  </si>
  <si>
    <t>张跃恒</t>
  </si>
  <si>
    <t>齐国松</t>
  </si>
  <si>
    <t>张琪</t>
  </si>
  <si>
    <t>攸妍</t>
  </si>
  <si>
    <t>高冰</t>
  </si>
  <si>
    <t>吕玉琦</t>
  </si>
  <si>
    <t>简文淑</t>
  </si>
  <si>
    <t>刘凤兰</t>
  </si>
  <si>
    <t>蒿子臣</t>
  </si>
  <si>
    <t>张琦</t>
  </si>
  <si>
    <t>耿帅</t>
  </si>
  <si>
    <t>彭闪杉</t>
  </si>
  <si>
    <t>赵思琪</t>
  </si>
  <si>
    <t>孟莹莹</t>
  </si>
  <si>
    <t>胡尚岩</t>
  </si>
  <si>
    <t>岳洋</t>
  </si>
  <si>
    <t>杨春格</t>
  </si>
  <si>
    <t>郭雪晴</t>
  </si>
  <si>
    <t>杜亚丽</t>
  </si>
  <si>
    <t>刘轶璞</t>
  </si>
  <si>
    <t>李冰</t>
  </si>
  <si>
    <t>宋若琪</t>
  </si>
  <si>
    <t>马静</t>
  </si>
  <si>
    <t>孙晓彤</t>
  </si>
  <si>
    <t>张锐涵</t>
  </si>
  <si>
    <t>卢世宏</t>
  </si>
  <si>
    <t>刘桂静</t>
  </si>
  <si>
    <t>韩福磊</t>
  </si>
  <si>
    <t>薛宗阁</t>
  </si>
  <si>
    <t>樊跃锋</t>
  </si>
  <si>
    <t>王秋实</t>
  </si>
  <si>
    <t>郝丽慧</t>
  </si>
  <si>
    <t>张阳</t>
  </si>
  <si>
    <t>王冬雪</t>
  </si>
  <si>
    <t>修彤彤</t>
  </si>
  <si>
    <t>付红平</t>
  </si>
  <si>
    <t>赵传恩</t>
  </si>
  <si>
    <t>徐俊爽</t>
  </si>
  <si>
    <t>董学贤</t>
  </si>
  <si>
    <t>张校</t>
  </si>
  <si>
    <t>王新雪</t>
  </si>
  <si>
    <t>周珂</t>
  </si>
  <si>
    <t>孙杨</t>
  </si>
  <si>
    <t>赵厚旺</t>
  </si>
  <si>
    <t>陈佰丽</t>
  </si>
  <si>
    <t>赵倩颖</t>
  </si>
  <si>
    <t>李珊珊</t>
  </si>
  <si>
    <t>邵沙沙</t>
  </si>
  <si>
    <t>郝丽玮</t>
  </si>
  <si>
    <t>沈志伟</t>
  </si>
  <si>
    <t>董紫燕</t>
  </si>
  <si>
    <t>名次</t>
  </si>
  <si>
    <t>准考证号</t>
  </si>
  <si>
    <t>报名序号</t>
  </si>
  <si>
    <t>岗位</t>
  </si>
  <si>
    <t>身份证号</t>
  </si>
  <si>
    <t>笔试成绩</t>
  </si>
  <si>
    <t>60%折合分</t>
  </si>
  <si>
    <t>面试成绩</t>
  </si>
  <si>
    <t>40%折合分</t>
  </si>
  <si>
    <t>总成绩</t>
  </si>
  <si>
    <t>0120200925</t>
  </si>
  <si>
    <t>00130</t>
  </si>
  <si>
    <t>130535199306252831</t>
  </si>
  <si>
    <t>0120200229</t>
  </si>
  <si>
    <t>00053</t>
  </si>
  <si>
    <t>13053519920921514X</t>
  </si>
  <si>
    <t>0120200310</t>
  </si>
  <si>
    <t>00553</t>
  </si>
  <si>
    <t>130535199508161727</t>
  </si>
  <si>
    <t>0120201203</t>
  </si>
  <si>
    <t>00079</t>
  </si>
  <si>
    <t>130535200001083526</t>
  </si>
  <si>
    <t>0120200715</t>
  </si>
  <si>
    <t>00637</t>
  </si>
  <si>
    <t>130535199401210824</t>
  </si>
  <si>
    <t>0120200702</t>
  </si>
  <si>
    <t>00114</t>
  </si>
  <si>
    <t>130535199709275114</t>
  </si>
  <si>
    <t>0120200802</t>
  </si>
  <si>
    <t>00094</t>
  </si>
  <si>
    <t>130535199401210840</t>
  </si>
  <si>
    <t>0120200313</t>
  </si>
  <si>
    <t>00057</t>
  </si>
  <si>
    <t>130534199604094126</t>
  </si>
  <si>
    <t>0120200716</t>
  </si>
  <si>
    <t>00095</t>
  </si>
  <si>
    <t>130535199510184119</t>
  </si>
  <si>
    <t>0120200103</t>
  </si>
  <si>
    <t>00809</t>
  </si>
  <si>
    <t>130535199510020843</t>
  </si>
  <si>
    <t>0120201229</t>
  </si>
  <si>
    <t>00767</t>
  </si>
  <si>
    <t>130535199501110425</t>
  </si>
  <si>
    <t>0120200409</t>
  </si>
  <si>
    <t>00558</t>
  </si>
  <si>
    <t>130535199612081428</t>
  </si>
  <si>
    <t>0120200203</t>
  </si>
  <si>
    <t>00451</t>
  </si>
  <si>
    <t>130535199502280215</t>
  </si>
  <si>
    <t>0120200501</t>
  </si>
  <si>
    <t>00785</t>
  </si>
  <si>
    <t>130535199703222820</t>
  </si>
  <si>
    <t>0120200913</t>
  </si>
  <si>
    <t>00758</t>
  </si>
  <si>
    <t>130535199806270016</t>
  </si>
  <si>
    <t>0120200605</t>
  </si>
  <si>
    <t>00608</t>
  </si>
  <si>
    <t>371581199401143522</t>
  </si>
  <si>
    <t>0120200801</t>
  </si>
  <si>
    <t>00416</t>
  </si>
  <si>
    <t>130526199807133025</t>
  </si>
  <si>
    <t>0120200129</t>
  </si>
  <si>
    <t>00642</t>
  </si>
  <si>
    <t>130535199708110828</t>
  </si>
  <si>
    <t>0120200903</t>
  </si>
  <si>
    <t>00477</t>
  </si>
  <si>
    <t>130533199707195329</t>
  </si>
  <si>
    <t>0120200503</t>
  </si>
  <si>
    <t>00052</t>
  </si>
  <si>
    <t>130582199302213012</t>
  </si>
  <si>
    <t>0120201217</t>
  </si>
  <si>
    <t>00341</t>
  </si>
  <si>
    <t>130535199710233122</t>
  </si>
  <si>
    <t>0120200821</t>
  </si>
  <si>
    <t>00042</t>
  </si>
  <si>
    <t>130535199701055141</t>
  </si>
  <si>
    <t>0120200822</t>
  </si>
  <si>
    <t>00515</t>
  </si>
  <si>
    <t>130535199706064522</t>
  </si>
  <si>
    <t>0120201112</t>
  </si>
  <si>
    <t>00007</t>
  </si>
  <si>
    <t>130534199407308324</t>
  </si>
  <si>
    <t>0120201325</t>
  </si>
  <si>
    <t>00594</t>
  </si>
  <si>
    <t>130535199706184129</t>
  </si>
  <si>
    <t>0120200630</t>
  </si>
  <si>
    <t>00209</t>
  </si>
  <si>
    <t>130582199601101643</t>
  </si>
  <si>
    <t>0120200204</t>
  </si>
  <si>
    <t>00290</t>
  </si>
  <si>
    <t>130535199304183529</t>
  </si>
  <si>
    <t>0120201205</t>
  </si>
  <si>
    <t>00400</t>
  </si>
  <si>
    <t>13053519930603042X</t>
  </si>
  <si>
    <t>0120200619</t>
  </si>
  <si>
    <t>00663</t>
  </si>
  <si>
    <t>130535199904070026</t>
  </si>
  <si>
    <t>0120201222</t>
  </si>
  <si>
    <t>00361</t>
  </si>
  <si>
    <t>13053519920508041X</t>
  </si>
  <si>
    <t>0120200130</t>
  </si>
  <si>
    <t>00073</t>
  </si>
  <si>
    <t>130535199008031723</t>
  </si>
  <si>
    <t>0120201209</t>
  </si>
  <si>
    <t>00511</t>
  </si>
  <si>
    <t>13053519980712482X</t>
  </si>
  <si>
    <t>0120200620</t>
  </si>
  <si>
    <t>00214</t>
  </si>
  <si>
    <t>130535199709041721</t>
  </si>
  <si>
    <t>0120200201</t>
  </si>
  <si>
    <t>00631</t>
  </si>
  <si>
    <t>130535199402050017</t>
  </si>
  <si>
    <t>0120200902</t>
  </si>
  <si>
    <t>00192</t>
  </si>
  <si>
    <t>130535199312180416</t>
  </si>
  <si>
    <t>0120200303</t>
  </si>
  <si>
    <t>00465</t>
  </si>
  <si>
    <t>371581199107167160</t>
  </si>
  <si>
    <t>0120201024</t>
  </si>
  <si>
    <t>00071</t>
  </si>
  <si>
    <t>130535199906220024</t>
  </si>
  <si>
    <t>0120200120</t>
  </si>
  <si>
    <t>00540</t>
  </si>
  <si>
    <t>130535199707083127</t>
  </si>
  <si>
    <t>0120200319</t>
  </si>
  <si>
    <t>00732</t>
  </si>
  <si>
    <t>13053419960827102X</t>
  </si>
  <si>
    <t>0120201213</t>
  </si>
  <si>
    <t>00168</t>
  </si>
  <si>
    <t>130534199604121024</t>
  </si>
  <si>
    <t>0120200208</t>
  </si>
  <si>
    <t>00595</t>
  </si>
  <si>
    <t>130535199504290425</t>
  </si>
  <si>
    <t>0120200907</t>
  </si>
  <si>
    <t>00002</t>
  </si>
  <si>
    <t>130502199311042110</t>
  </si>
  <si>
    <t>0120200629</t>
  </si>
  <si>
    <t>00081</t>
  </si>
  <si>
    <t>130535199311163120</t>
  </si>
  <si>
    <t>0320201814</t>
  </si>
  <si>
    <t>00236</t>
  </si>
  <si>
    <t>13052919970311622X</t>
  </si>
  <si>
    <t>0320202025</t>
  </si>
  <si>
    <t>00364</t>
  </si>
  <si>
    <t>130503199604060036</t>
  </si>
  <si>
    <t>0320201910</t>
  </si>
  <si>
    <t>00343</t>
  </si>
  <si>
    <t>130535200008084572</t>
  </si>
  <si>
    <t>0320202003</t>
  </si>
  <si>
    <t>00620</t>
  </si>
  <si>
    <t>130535199810120029</t>
  </si>
  <si>
    <t>0320201914</t>
  </si>
  <si>
    <t>00749</t>
  </si>
  <si>
    <t>130535199402222827</t>
  </si>
  <si>
    <t>0320202021</t>
  </si>
  <si>
    <t>00128</t>
  </si>
  <si>
    <t>130535199109081439</t>
  </si>
  <si>
    <t>0320202028</t>
  </si>
  <si>
    <t>00322</t>
  </si>
  <si>
    <t>130535199612100414</t>
  </si>
  <si>
    <t>0320202019</t>
  </si>
  <si>
    <t>00059</t>
  </si>
  <si>
    <t>130535199212051430</t>
  </si>
  <si>
    <t>0320202026</t>
  </si>
  <si>
    <t>00545</t>
  </si>
  <si>
    <t>130535199501020024</t>
  </si>
  <si>
    <t>0320202109</t>
  </si>
  <si>
    <t>00660</t>
  </si>
  <si>
    <t>130535199405250022</t>
  </si>
  <si>
    <t>0320201825</t>
  </si>
  <si>
    <t>00459</t>
  </si>
  <si>
    <t>130503199502230321</t>
  </si>
  <si>
    <t>0320202104</t>
  </si>
  <si>
    <t>00613</t>
  </si>
  <si>
    <t>130535200001010503</t>
  </si>
  <si>
    <t>0220201714</t>
  </si>
  <si>
    <t>00456</t>
  </si>
  <si>
    <t>13053519920306386X</t>
  </si>
  <si>
    <t>0220201524</t>
  </si>
  <si>
    <t>00154</t>
  </si>
  <si>
    <t>130535199704110222</t>
  </si>
  <si>
    <t>0220201502</t>
  </si>
  <si>
    <t>00908</t>
  </si>
  <si>
    <t>130535199804032823</t>
  </si>
  <si>
    <t>0220201628</t>
  </si>
  <si>
    <t>00551</t>
  </si>
  <si>
    <t>130535199407062826</t>
  </si>
  <si>
    <t>0220201515</t>
  </si>
  <si>
    <t>00504</t>
  </si>
  <si>
    <t>130535199408172429</t>
  </si>
  <si>
    <t>0220201713</t>
  </si>
  <si>
    <t>00063</t>
  </si>
  <si>
    <t>130535199804240032</t>
  </si>
  <si>
    <t>0220201601</t>
  </si>
  <si>
    <t>00160</t>
  </si>
  <si>
    <t>130535199402174511</t>
  </si>
  <si>
    <t>0220201518</t>
  </si>
  <si>
    <t>00470</t>
  </si>
  <si>
    <t>130535199802160020</t>
  </si>
  <si>
    <t>0220201624</t>
  </si>
  <si>
    <t>00271</t>
  </si>
  <si>
    <t>130535199802270019</t>
  </si>
  <si>
    <t>0220201708</t>
  </si>
  <si>
    <t>00703</t>
  </si>
  <si>
    <t>130535199611010046</t>
  </si>
  <si>
    <t>0220201529</t>
  </si>
  <si>
    <t>00829</t>
  </si>
  <si>
    <t>130535199507150428</t>
  </si>
  <si>
    <t>0220201608</t>
  </si>
  <si>
    <t>00731</t>
  </si>
  <si>
    <t>130535199510213127</t>
  </si>
  <si>
    <t>0220201712</t>
  </si>
  <si>
    <t>00464</t>
  </si>
  <si>
    <t>130535199602042820</t>
  </si>
  <si>
    <t>0220201420</t>
  </si>
  <si>
    <t>00351</t>
  </si>
  <si>
    <t>130533199412135345</t>
  </si>
  <si>
    <t>0220201428</t>
  </si>
  <si>
    <t>00625</t>
  </si>
  <si>
    <t>13013219931220320X</t>
  </si>
  <si>
    <t>0220201622</t>
  </si>
  <si>
    <t>00516</t>
  </si>
  <si>
    <t>13053519940302382X</t>
  </si>
  <si>
    <t>0220201616</t>
  </si>
  <si>
    <t>00302</t>
  </si>
  <si>
    <t>130535199707151417</t>
  </si>
  <si>
    <t>0220201513</t>
  </si>
  <si>
    <t>00070</t>
  </si>
  <si>
    <t>130535199211210428</t>
  </si>
  <si>
    <t>0220201602</t>
  </si>
  <si>
    <t>00175</t>
  </si>
  <si>
    <t>130535199401050066</t>
  </si>
  <si>
    <t>0220201405</t>
  </si>
  <si>
    <t>00362</t>
  </si>
  <si>
    <t>130535199601051741</t>
  </si>
  <si>
    <t>0220201421</t>
  </si>
  <si>
    <t>00140</t>
  </si>
  <si>
    <t>130535200003121127</t>
  </si>
  <si>
    <t>0220201702</t>
  </si>
  <si>
    <t>00434</t>
  </si>
  <si>
    <t>130535199903263125</t>
  </si>
  <si>
    <t>0220201701</t>
  </si>
  <si>
    <t>00158</t>
  </si>
  <si>
    <t>130535200012050439</t>
  </si>
  <si>
    <t>0220201614</t>
  </si>
  <si>
    <t>00894</t>
  </si>
  <si>
    <t>371581199907270027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</si>
</sst>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51">
    <font>
      <sz val="12"/>
      <name val="宋体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11"/>
      <color indexed="8"/>
      <name val="宋体"/>
      <family val="0"/>
    </font>
    <font>
      <b/>
      <sz val="12"/>
      <name val="宋体"/>
      <family val="0"/>
    </font>
    <font>
      <b/>
      <sz val="12"/>
      <color indexed="8"/>
      <name val="仿宋"/>
      <family val="3"/>
    </font>
    <font>
      <sz val="12"/>
      <color indexed="8"/>
      <name val="宋体"/>
      <family val="0"/>
    </font>
    <font>
      <sz val="12"/>
      <color indexed="8"/>
      <name val="仿宋"/>
      <family val="3"/>
    </font>
    <font>
      <sz val="11"/>
      <color indexed="8"/>
      <name val="仿宋"/>
      <family val="3"/>
    </font>
    <font>
      <b/>
      <sz val="11"/>
      <name val="宋体"/>
      <family val="0"/>
    </font>
    <font>
      <b/>
      <sz val="12"/>
      <color indexed="8"/>
      <name val="宋体"/>
      <family val="0"/>
    </font>
    <font>
      <sz val="16"/>
      <color indexed="8"/>
      <name val="仿宋"/>
      <family val="3"/>
    </font>
    <font>
      <b/>
      <sz val="20"/>
      <name val="宋体"/>
      <family val="0"/>
    </font>
    <font>
      <b/>
      <sz val="22"/>
      <name val="宋体"/>
      <family val="0"/>
    </font>
    <font>
      <sz val="11"/>
      <color indexed="9"/>
      <name val="宋体"/>
      <family val="0"/>
    </font>
    <font>
      <u val="single"/>
      <sz val="11"/>
      <color indexed="20"/>
      <name val="宋体"/>
      <family val="0"/>
    </font>
    <font>
      <b/>
      <sz val="11"/>
      <color indexed="8"/>
      <name val="宋体"/>
      <family val="0"/>
    </font>
    <font>
      <b/>
      <sz val="15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b/>
      <sz val="11"/>
      <color indexed="63"/>
      <name val="宋体"/>
      <family val="0"/>
    </font>
    <font>
      <b/>
      <sz val="13"/>
      <color indexed="62"/>
      <name val="宋体"/>
      <family val="0"/>
    </font>
    <font>
      <sz val="11"/>
      <color indexed="62"/>
      <name val="宋体"/>
      <family val="0"/>
    </font>
    <font>
      <sz val="11"/>
      <color indexed="1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b/>
      <sz val="18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6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2" fillId="2" borderId="0" applyNumberFormat="0" applyBorder="0" applyAlignment="0" applyProtection="0"/>
    <xf numFmtId="0" fontId="3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4" borderId="0" applyNumberFormat="0" applyBorder="0" applyAlignment="0" applyProtection="0"/>
    <xf numFmtId="0" fontId="34" fillId="5" borderId="0" applyNumberFormat="0" applyBorder="0" applyAlignment="0" applyProtection="0"/>
    <xf numFmtId="43" fontId="0" fillId="0" borderId="0" applyFont="0" applyFill="0" applyBorder="0" applyAlignment="0" applyProtection="0"/>
    <xf numFmtId="0" fontId="35" fillId="6" borderId="0" applyNumberFormat="0" applyBorder="0" applyAlignment="0" applyProtection="0"/>
    <xf numFmtId="0" fontId="3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5" fillId="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35" fillId="9" borderId="0" applyNumberFormat="0" applyBorder="0" applyAlignment="0" applyProtection="0"/>
    <xf numFmtId="0" fontId="38" fillId="0" borderId="5" applyNumberFormat="0" applyFill="0" applyAlignment="0" applyProtection="0"/>
    <xf numFmtId="0" fontId="35" fillId="10" borderId="0" applyNumberFormat="0" applyBorder="0" applyAlignment="0" applyProtection="0"/>
    <xf numFmtId="0" fontId="44" fillId="11" borderId="6" applyNumberFormat="0" applyAlignment="0" applyProtection="0"/>
    <xf numFmtId="0" fontId="45" fillId="11" borderId="1" applyNumberFormat="0" applyAlignment="0" applyProtection="0"/>
    <xf numFmtId="0" fontId="46" fillId="12" borderId="7" applyNumberFormat="0" applyAlignment="0" applyProtection="0"/>
    <xf numFmtId="0" fontId="32" fillId="13" borderId="0" applyNumberFormat="0" applyBorder="0" applyAlignment="0" applyProtection="0"/>
    <xf numFmtId="0" fontId="35" fillId="14" borderId="0" applyNumberFormat="0" applyBorder="0" applyAlignment="0" applyProtection="0"/>
    <xf numFmtId="0" fontId="47" fillId="0" borderId="8" applyNumberFormat="0" applyFill="0" applyAlignment="0" applyProtection="0"/>
    <xf numFmtId="0" fontId="48" fillId="0" borderId="9" applyNumberFormat="0" applyFill="0" applyAlignment="0" applyProtection="0"/>
    <xf numFmtId="0" fontId="49" fillId="15" borderId="0" applyNumberFormat="0" applyBorder="0" applyAlignment="0" applyProtection="0"/>
    <xf numFmtId="0" fontId="50" fillId="16" borderId="0" applyNumberFormat="0" applyBorder="0" applyAlignment="0" applyProtection="0"/>
    <xf numFmtId="0" fontId="32" fillId="17" borderId="0" applyNumberFormat="0" applyBorder="0" applyAlignment="0" applyProtection="0"/>
    <xf numFmtId="0" fontId="35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2" fillId="25" borderId="0" applyNumberFormat="0" applyBorder="0" applyAlignment="0" applyProtection="0"/>
    <xf numFmtId="0" fontId="0" fillId="0" borderId="10">
      <alignment horizontal="center"/>
      <protection/>
    </xf>
    <xf numFmtId="0" fontId="32" fillId="26" borderId="0" applyNumberFormat="0" applyBorder="0" applyAlignment="0" applyProtection="0"/>
    <xf numFmtId="0" fontId="35" fillId="27" borderId="0" applyNumberFormat="0" applyBorder="0" applyAlignment="0" applyProtection="0"/>
    <xf numFmtId="0" fontId="32" fillId="28" borderId="0" applyNumberFormat="0" applyBorder="0" applyAlignment="0" applyProtection="0"/>
    <xf numFmtId="0" fontId="35" fillId="29" borderId="0" applyNumberFormat="0" applyBorder="0" applyAlignment="0" applyProtection="0"/>
    <xf numFmtId="0" fontId="35" fillId="30" borderId="0" applyNumberFormat="0" applyBorder="0" applyAlignment="0" applyProtection="0"/>
    <xf numFmtId="0" fontId="32" fillId="31" borderId="0" applyNumberFormat="0" applyBorder="0" applyAlignment="0" applyProtection="0"/>
    <xf numFmtId="0" fontId="35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2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5" fillId="33" borderId="11" xfId="0" applyFont="1" applyFill="1" applyBorder="1" applyAlignment="1">
      <alignment horizontal="center" vertical="center"/>
    </xf>
    <xf numFmtId="0" fontId="0" fillId="34" borderId="11" xfId="56" applyFont="1" applyFill="1" applyBorder="1" applyAlignment="1">
      <alignment horizontal="center" vertical="center"/>
      <protection/>
    </xf>
    <xf numFmtId="0" fontId="6" fillId="34" borderId="11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6" fillId="34" borderId="11" xfId="56" applyFont="1" applyFill="1" applyBorder="1" applyAlignment="1">
      <alignment horizontal="center" vertical="center"/>
      <protection/>
    </xf>
    <xf numFmtId="0" fontId="0" fillId="34" borderId="11" xfId="56" applyFill="1" applyBorder="1" applyAlignment="1">
      <alignment horizontal="center" vertical="center"/>
      <protection/>
    </xf>
    <xf numFmtId="0" fontId="0" fillId="34" borderId="11" xfId="0" applyFill="1" applyBorder="1" applyAlignment="1">
      <alignment horizontal="center" vertical="center"/>
    </xf>
    <xf numFmtId="0" fontId="8" fillId="34" borderId="11" xfId="0" applyFont="1" applyFill="1" applyBorder="1" applyAlignment="1">
      <alignment horizontal="center" vertical="center"/>
    </xf>
    <xf numFmtId="0" fontId="0" fillId="34" borderId="11" xfId="56" applyFont="1" applyFill="1" applyBorder="1">
      <alignment horizontal="center"/>
      <protection/>
    </xf>
    <xf numFmtId="0" fontId="7" fillId="34" borderId="11" xfId="0" applyFont="1" applyFill="1" applyBorder="1" applyAlignment="1">
      <alignment horizontal="center"/>
    </xf>
    <xf numFmtId="0" fontId="0" fillId="34" borderId="11" xfId="56" applyFill="1" applyBorder="1" applyAlignment="1">
      <alignment horizontal="center"/>
      <protection/>
    </xf>
    <xf numFmtId="0" fontId="8" fillId="34" borderId="11" xfId="0" applyFont="1" applyFill="1" applyBorder="1" applyAlignment="1">
      <alignment horizontal="center"/>
    </xf>
    <xf numFmtId="0" fontId="0" fillId="34" borderId="11" xfId="56" applyFill="1" applyBorder="1">
      <alignment horizontal="center"/>
      <protection/>
    </xf>
    <xf numFmtId="0" fontId="9" fillId="34" borderId="11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7" fillId="35" borderId="11" xfId="0" applyFont="1" applyFill="1" applyBorder="1" applyAlignment="1">
      <alignment horizontal="center" vertical="center"/>
    </xf>
    <xf numFmtId="176" fontId="7" fillId="35" borderId="11" xfId="0" applyNumberFormat="1" applyFont="1" applyFill="1" applyBorder="1" applyAlignment="1">
      <alignment horizontal="center" vertical="center"/>
    </xf>
    <xf numFmtId="176" fontId="7" fillId="34" borderId="11" xfId="0" applyNumberFormat="1" applyFont="1" applyFill="1" applyBorder="1" applyAlignment="1">
      <alignment horizontal="center" vertical="center"/>
    </xf>
    <xf numFmtId="176" fontId="7" fillId="35" borderId="11" xfId="0" applyNumberFormat="1" applyFont="1" applyFill="1" applyBorder="1" applyAlignment="1">
      <alignment horizontal="center"/>
    </xf>
    <xf numFmtId="176" fontId="7" fillId="34" borderId="11" xfId="0" applyNumberFormat="1" applyFont="1" applyFill="1" applyBorder="1" applyAlignment="1">
      <alignment horizontal="center"/>
    </xf>
    <xf numFmtId="0" fontId="11" fillId="34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 vertical="center"/>
    </xf>
    <xf numFmtId="176" fontId="11" fillId="35" borderId="11" xfId="0" applyNumberFormat="1" applyFont="1" applyFill="1" applyBorder="1" applyAlignment="1">
      <alignment horizontal="center"/>
    </xf>
    <xf numFmtId="176" fontId="11" fillId="34" borderId="11" xfId="0" applyNumberFormat="1" applyFont="1" applyFill="1" applyBorder="1" applyAlignment="1">
      <alignment horizontal="center"/>
    </xf>
    <xf numFmtId="0" fontId="7" fillId="35" borderId="11" xfId="0" applyFont="1" applyFill="1" applyBorder="1" applyAlignment="1">
      <alignment horizontal="center"/>
    </xf>
    <xf numFmtId="0" fontId="8" fillId="35" borderId="11" xfId="0" applyFont="1" applyFill="1" applyBorder="1" applyAlignment="1">
      <alignment horizontal="center"/>
    </xf>
    <xf numFmtId="0" fontId="9" fillId="35" borderId="11" xfId="0" applyFont="1" applyFill="1" applyBorder="1" applyAlignment="1">
      <alignment horizontal="center" vertical="center"/>
    </xf>
    <xf numFmtId="0" fontId="4" fillId="35" borderId="11" xfId="0" applyFont="1" applyFill="1" applyBorder="1" applyAlignment="1">
      <alignment horizontal="center" vertical="center"/>
    </xf>
    <xf numFmtId="0" fontId="10" fillId="35" borderId="11" xfId="0" applyFont="1" applyFill="1" applyBorder="1" applyAlignment="1">
      <alignment horizontal="center" vertical="center"/>
    </xf>
    <xf numFmtId="0" fontId="12" fillId="33" borderId="0" xfId="56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0" fillId="33" borderId="11" xfId="56" applyFont="1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6" fillId="33" borderId="11" xfId="56" applyFont="1" applyFill="1" applyBorder="1" applyAlignment="1">
      <alignment horizontal="center" vertical="center"/>
      <protection/>
    </xf>
    <xf numFmtId="0" fontId="0" fillId="33" borderId="11" xfId="56" applyFill="1" applyBorder="1" applyAlignment="1">
      <alignment horizontal="center" vertical="center"/>
      <protection/>
    </xf>
    <xf numFmtId="0" fontId="4" fillId="0" borderId="0" xfId="0" applyFont="1" applyBorder="1" applyAlignment="1">
      <alignment horizontal="center" vertical="center"/>
    </xf>
    <xf numFmtId="0" fontId="13" fillId="0" borderId="0" xfId="0" applyFont="1" applyAlignment="1">
      <alignment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BodyStyle" xfId="56"/>
    <cellStyle name="40% - 强调文字颜色 4" xfId="57"/>
    <cellStyle name="强调文字颜色 5" xfId="58"/>
    <cellStyle name="40% - 强调文字颜色 5" xfId="59"/>
    <cellStyle name="60% - 强调文字颜色 5" xfId="60"/>
    <cellStyle name="强调文字颜色 6" xfId="61"/>
    <cellStyle name="40% - 强调文字颜色 6" xfId="62"/>
    <cellStyle name="60% - 强调文字颜色 6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workbookViewId="0" topLeftCell="A1">
      <selection activeCell="P7" sqref="P7"/>
    </sheetView>
  </sheetViews>
  <sheetFormatPr defaultColWidth="9.00390625" defaultRowHeight="14.25"/>
  <cols>
    <col min="1" max="1" width="15.625" style="0" customWidth="1"/>
    <col min="2" max="3" width="6.625" style="0" customWidth="1"/>
    <col min="4" max="4" width="15.625" style="0" customWidth="1"/>
    <col min="5" max="6" width="6.625" style="0" customWidth="1"/>
    <col min="7" max="7" width="15.625" style="0" customWidth="1"/>
    <col min="8" max="8" width="6.625" style="0" customWidth="1"/>
  </cols>
  <sheetData>
    <row r="1" spans="1:9" ht="30" customHeight="1">
      <c r="A1" s="37" t="s">
        <v>0</v>
      </c>
      <c r="B1" s="37"/>
      <c r="C1" s="37"/>
      <c r="D1" s="37"/>
      <c r="E1" s="37"/>
      <c r="F1" s="37"/>
      <c r="G1" s="37"/>
      <c r="H1" s="37"/>
      <c r="I1" s="45"/>
    </row>
    <row r="2" spans="1:8" s="1" customFormat="1" ht="24.75" customHeight="1">
      <c r="A2" s="6" t="s">
        <v>1</v>
      </c>
      <c r="B2" s="6" t="s">
        <v>2</v>
      </c>
      <c r="C2" s="38"/>
      <c r="D2" s="6" t="s">
        <v>1</v>
      </c>
      <c r="E2" s="6" t="s">
        <v>2</v>
      </c>
      <c r="F2" s="39"/>
      <c r="G2" s="6" t="s">
        <v>1</v>
      </c>
      <c r="H2" s="6" t="s">
        <v>2</v>
      </c>
    </row>
    <row r="3" spans="1:8" s="2" customFormat="1" ht="24.75" customHeight="1">
      <c r="A3" s="40" t="s">
        <v>3</v>
      </c>
      <c r="B3" s="40" t="s">
        <v>4</v>
      </c>
      <c r="C3" s="41"/>
      <c r="D3" s="40" t="s">
        <v>5</v>
      </c>
      <c r="E3" s="40" t="s">
        <v>6</v>
      </c>
      <c r="F3" s="39"/>
      <c r="G3" s="40" t="s">
        <v>7</v>
      </c>
      <c r="H3" s="40" t="s">
        <v>6</v>
      </c>
    </row>
    <row r="4" spans="1:8" s="3" customFormat="1" ht="24.75" customHeight="1">
      <c r="A4" s="42" t="s">
        <v>8</v>
      </c>
      <c r="B4" s="42" t="s">
        <v>6</v>
      </c>
      <c r="C4" s="41"/>
      <c r="D4" s="40" t="s">
        <v>9</v>
      </c>
      <c r="E4" s="40" t="s">
        <v>6</v>
      </c>
      <c r="F4" s="39"/>
      <c r="G4" s="40" t="s">
        <v>10</v>
      </c>
      <c r="H4" s="40" t="s">
        <v>6</v>
      </c>
    </row>
    <row r="5" spans="1:8" s="4" customFormat="1" ht="24.75" customHeight="1">
      <c r="A5" s="43" t="s">
        <v>11</v>
      </c>
      <c r="B5" s="43" t="s">
        <v>6</v>
      </c>
      <c r="C5" s="41"/>
      <c r="D5" s="40" t="s">
        <v>12</v>
      </c>
      <c r="E5" s="40" t="s">
        <v>4</v>
      </c>
      <c r="F5" s="39"/>
      <c r="G5" s="40" t="s">
        <v>13</v>
      </c>
      <c r="H5" s="40" t="s">
        <v>6</v>
      </c>
    </row>
    <row r="6" spans="1:8" s="4" customFormat="1" ht="24.75" customHeight="1">
      <c r="A6" s="42" t="s">
        <v>14</v>
      </c>
      <c r="B6" s="42" t="s">
        <v>6</v>
      </c>
      <c r="C6" s="41"/>
      <c r="D6" s="40" t="s">
        <v>15</v>
      </c>
      <c r="E6" s="40" t="s">
        <v>6</v>
      </c>
      <c r="F6" s="39"/>
      <c r="G6" s="40" t="s">
        <v>16</v>
      </c>
      <c r="H6" s="40" t="s">
        <v>6</v>
      </c>
    </row>
    <row r="7" spans="1:8" s="4" customFormat="1" ht="24.75" customHeight="1">
      <c r="A7" s="42" t="s">
        <v>17</v>
      </c>
      <c r="B7" s="42" t="s">
        <v>6</v>
      </c>
      <c r="C7" s="41"/>
      <c r="D7" s="40" t="s">
        <v>18</v>
      </c>
      <c r="E7" s="40" t="s">
        <v>6</v>
      </c>
      <c r="F7" s="39"/>
      <c r="G7" s="40" t="s">
        <v>19</v>
      </c>
      <c r="H7" s="40" t="s">
        <v>6</v>
      </c>
    </row>
    <row r="8" spans="1:8" s="4" customFormat="1" ht="24.75" customHeight="1">
      <c r="A8" s="42" t="s">
        <v>20</v>
      </c>
      <c r="B8" s="42" t="s">
        <v>4</v>
      </c>
      <c r="C8" s="41"/>
      <c r="D8" s="40" t="s">
        <v>21</v>
      </c>
      <c r="E8" s="40" t="s">
        <v>6</v>
      </c>
      <c r="F8" s="39"/>
      <c r="G8" s="40" t="s">
        <v>22</v>
      </c>
      <c r="H8" s="40" t="s">
        <v>6</v>
      </c>
    </row>
    <row r="9" spans="1:8" s="4" customFormat="1" ht="24.75" customHeight="1">
      <c r="A9" s="42" t="s">
        <v>23</v>
      </c>
      <c r="B9" s="42" t="s">
        <v>6</v>
      </c>
      <c r="C9" s="41"/>
      <c r="D9" s="40" t="s">
        <v>24</v>
      </c>
      <c r="E9" s="40" t="s">
        <v>4</v>
      </c>
      <c r="F9" s="39"/>
      <c r="G9" s="40" t="s">
        <v>25</v>
      </c>
      <c r="H9" s="40" t="s">
        <v>4</v>
      </c>
    </row>
    <row r="10" spans="1:8" s="4" customFormat="1" ht="24.75" customHeight="1">
      <c r="A10" s="42" t="s">
        <v>26</v>
      </c>
      <c r="B10" s="42" t="s">
        <v>6</v>
      </c>
      <c r="C10" s="41"/>
      <c r="D10" s="40" t="s">
        <v>27</v>
      </c>
      <c r="E10" s="40" t="s">
        <v>4</v>
      </c>
      <c r="F10" s="39"/>
      <c r="G10" s="40" t="s">
        <v>28</v>
      </c>
      <c r="H10" s="40" t="s">
        <v>4</v>
      </c>
    </row>
    <row r="11" spans="1:8" s="4" customFormat="1" ht="24.75" customHeight="1">
      <c r="A11" s="42" t="s">
        <v>29</v>
      </c>
      <c r="B11" s="42" t="s">
        <v>4</v>
      </c>
      <c r="C11" s="41"/>
      <c r="D11" s="40" t="s">
        <v>30</v>
      </c>
      <c r="E11" s="40" t="s">
        <v>6</v>
      </c>
      <c r="F11" s="39"/>
      <c r="G11" s="40" t="s">
        <v>31</v>
      </c>
      <c r="H11" s="40" t="s">
        <v>6</v>
      </c>
    </row>
    <row r="12" spans="1:8" s="4" customFormat="1" ht="24.75" customHeight="1">
      <c r="A12" s="42" t="s">
        <v>32</v>
      </c>
      <c r="B12" s="42" t="s">
        <v>6</v>
      </c>
      <c r="C12" s="41"/>
      <c r="D12" s="40" t="s">
        <v>33</v>
      </c>
      <c r="E12" s="40" t="s">
        <v>6</v>
      </c>
      <c r="F12" s="39"/>
      <c r="G12" s="40" t="s">
        <v>34</v>
      </c>
      <c r="H12" s="40" t="s">
        <v>4</v>
      </c>
    </row>
    <row r="13" spans="1:8" s="4" customFormat="1" ht="24.75" customHeight="1">
      <c r="A13" s="42" t="s">
        <v>35</v>
      </c>
      <c r="B13" s="42" t="s">
        <v>6</v>
      </c>
      <c r="C13" s="41"/>
      <c r="D13" s="40" t="s">
        <v>36</v>
      </c>
      <c r="E13" s="40" t="s">
        <v>6</v>
      </c>
      <c r="F13" s="39"/>
      <c r="G13" s="40" t="s">
        <v>37</v>
      </c>
      <c r="H13" s="40" t="s">
        <v>6</v>
      </c>
    </row>
    <row r="14" spans="1:8" s="4" customFormat="1" ht="24.75" customHeight="1">
      <c r="A14" s="42" t="s">
        <v>38</v>
      </c>
      <c r="B14" s="42" t="s">
        <v>6</v>
      </c>
      <c r="C14" s="41"/>
      <c r="D14" s="40" t="s">
        <v>39</v>
      </c>
      <c r="E14" s="40" t="s">
        <v>6</v>
      </c>
      <c r="F14" s="39"/>
      <c r="G14" s="40" t="s">
        <v>40</v>
      </c>
      <c r="H14" s="40" t="s">
        <v>6</v>
      </c>
    </row>
    <row r="15" spans="1:8" s="4" customFormat="1" ht="24.75" customHeight="1">
      <c r="A15" s="42" t="s">
        <v>41</v>
      </c>
      <c r="B15" s="42" t="s">
        <v>4</v>
      </c>
      <c r="C15" s="41"/>
      <c r="D15" s="40" t="s">
        <v>42</v>
      </c>
      <c r="E15" s="40" t="s">
        <v>6</v>
      </c>
      <c r="F15" s="39"/>
      <c r="G15" s="40" t="s">
        <v>43</v>
      </c>
      <c r="H15" s="40" t="s">
        <v>6</v>
      </c>
    </row>
    <row r="16" spans="1:8" s="4" customFormat="1" ht="24.75" customHeight="1">
      <c r="A16" s="42" t="s">
        <v>44</v>
      </c>
      <c r="B16" s="42" t="s">
        <v>6</v>
      </c>
      <c r="C16" s="41"/>
      <c r="D16" s="40" t="s">
        <v>45</v>
      </c>
      <c r="E16" s="40" t="s">
        <v>6</v>
      </c>
      <c r="F16" s="39"/>
      <c r="G16" s="40" t="s">
        <v>46</v>
      </c>
      <c r="H16" s="40" t="s">
        <v>6</v>
      </c>
    </row>
    <row r="17" spans="1:8" s="4" customFormat="1" ht="24.75" customHeight="1">
      <c r="A17" s="42" t="s">
        <v>47</v>
      </c>
      <c r="B17" s="42" t="s">
        <v>4</v>
      </c>
      <c r="C17" s="41"/>
      <c r="D17" s="40" t="s">
        <v>48</v>
      </c>
      <c r="E17" s="40" t="s">
        <v>4</v>
      </c>
      <c r="F17" s="39"/>
      <c r="G17" s="40" t="s">
        <v>49</v>
      </c>
      <c r="H17" s="40" t="s">
        <v>6</v>
      </c>
    </row>
    <row r="18" spans="1:8" s="4" customFormat="1" ht="24.75" customHeight="1">
      <c r="A18" s="42" t="s">
        <v>50</v>
      </c>
      <c r="B18" s="42" t="s">
        <v>6</v>
      </c>
      <c r="C18" s="41"/>
      <c r="D18" s="40" t="s">
        <v>51</v>
      </c>
      <c r="E18" s="40" t="s">
        <v>6</v>
      </c>
      <c r="F18" s="39"/>
      <c r="G18" s="40" t="s">
        <v>52</v>
      </c>
      <c r="H18" s="40" t="s">
        <v>6</v>
      </c>
    </row>
    <row r="19" spans="1:8" s="4" customFormat="1" ht="24.75" customHeight="1">
      <c r="A19" s="42" t="s">
        <v>53</v>
      </c>
      <c r="B19" s="42" t="s">
        <v>6</v>
      </c>
      <c r="C19" s="41"/>
      <c r="D19" s="40" t="s">
        <v>54</v>
      </c>
      <c r="E19" s="40" t="s">
        <v>6</v>
      </c>
      <c r="F19" s="39"/>
      <c r="G19" s="40" t="s">
        <v>55</v>
      </c>
      <c r="H19" s="40" t="s">
        <v>6</v>
      </c>
    </row>
    <row r="20" spans="1:8" s="4" customFormat="1" ht="24.75" customHeight="1">
      <c r="A20" s="42" t="s">
        <v>56</v>
      </c>
      <c r="B20" s="42" t="s">
        <v>6</v>
      </c>
      <c r="C20" s="41"/>
      <c r="D20" s="40" t="s">
        <v>57</v>
      </c>
      <c r="E20" s="40" t="s">
        <v>4</v>
      </c>
      <c r="F20" s="39"/>
      <c r="G20" s="40" t="s">
        <v>58</v>
      </c>
      <c r="H20" s="40" t="s">
        <v>4</v>
      </c>
    </row>
    <row r="21" spans="1:8" s="4" customFormat="1" ht="24.75" customHeight="1">
      <c r="A21" s="42" t="s">
        <v>59</v>
      </c>
      <c r="B21" s="42" t="s">
        <v>6</v>
      </c>
      <c r="C21" s="41"/>
      <c r="D21" s="40" t="s">
        <v>60</v>
      </c>
      <c r="E21" s="40" t="s">
        <v>4</v>
      </c>
      <c r="F21" s="39"/>
      <c r="G21" s="40" t="s">
        <v>61</v>
      </c>
      <c r="H21" s="40" t="s">
        <v>6</v>
      </c>
    </row>
    <row r="22" spans="1:8" s="4" customFormat="1" ht="24.75" customHeight="1">
      <c r="A22" s="42" t="s">
        <v>62</v>
      </c>
      <c r="B22" s="42" t="s">
        <v>4</v>
      </c>
      <c r="C22" s="41"/>
      <c r="D22" s="40" t="s">
        <v>63</v>
      </c>
      <c r="E22" s="40" t="s">
        <v>6</v>
      </c>
      <c r="F22" s="39"/>
      <c r="G22" s="40" t="s">
        <v>64</v>
      </c>
      <c r="H22" s="40" t="s">
        <v>6</v>
      </c>
    </row>
    <row r="23" spans="1:8" s="4" customFormat="1" ht="24.75" customHeight="1">
      <c r="A23" s="42" t="s">
        <v>65</v>
      </c>
      <c r="B23" s="42" t="s">
        <v>6</v>
      </c>
      <c r="C23" s="41"/>
      <c r="D23" s="40" t="s">
        <v>66</v>
      </c>
      <c r="E23" s="40" t="s">
        <v>6</v>
      </c>
      <c r="F23" s="39"/>
      <c r="G23" s="40" t="s">
        <v>67</v>
      </c>
      <c r="H23" s="40" t="s">
        <v>6</v>
      </c>
    </row>
    <row r="24" spans="1:8" s="4" customFormat="1" ht="24.75" customHeight="1">
      <c r="A24" s="42" t="s">
        <v>68</v>
      </c>
      <c r="B24" s="42" t="s">
        <v>6</v>
      </c>
      <c r="C24" s="41"/>
      <c r="D24" s="40" t="s">
        <v>69</v>
      </c>
      <c r="E24" s="40" t="s">
        <v>4</v>
      </c>
      <c r="F24" s="39"/>
      <c r="G24" s="40" t="s">
        <v>70</v>
      </c>
      <c r="H24" s="40" t="s">
        <v>6</v>
      </c>
    </row>
    <row r="25" spans="1:8" s="4" customFormat="1" ht="24.75" customHeight="1">
      <c r="A25" s="42" t="s">
        <v>71</v>
      </c>
      <c r="B25" s="42" t="s">
        <v>6</v>
      </c>
      <c r="C25" s="41"/>
      <c r="D25" s="40" t="s">
        <v>72</v>
      </c>
      <c r="E25" s="40" t="s">
        <v>4</v>
      </c>
      <c r="F25" s="39"/>
      <c r="G25" s="40" t="s">
        <v>73</v>
      </c>
      <c r="H25" s="40" t="s">
        <v>6</v>
      </c>
    </row>
    <row r="26" spans="1:8" s="4" customFormat="1" ht="24.75" customHeight="1">
      <c r="A26" s="42" t="s">
        <v>74</v>
      </c>
      <c r="B26" s="42" t="s">
        <v>6</v>
      </c>
      <c r="C26" s="41"/>
      <c r="D26" s="40" t="s">
        <v>75</v>
      </c>
      <c r="E26" s="40" t="s">
        <v>4</v>
      </c>
      <c r="F26" s="39"/>
      <c r="G26" s="40" t="s">
        <v>76</v>
      </c>
      <c r="H26" s="40" t="s">
        <v>4</v>
      </c>
    </row>
    <row r="27" spans="1:8" s="4" customFormat="1" ht="24.75" customHeight="1">
      <c r="A27" s="42" t="s">
        <v>77</v>
      </c>
      <c r="B27" s="42" t="s">
        <v>6</v>
      </c>
      <c r="C27" s="41"/>
      <c r="D27" s="40" t="s">
        <v>78</v>
      </c>
      <c r="E27" s="40" t="s">
        <v>6</v>
      </c>
      <c r="F27" s="39"/>
      <c r="G27" s="40" t="s">
        <v>79</v>
      </c>
      <c r="H27" s="40" t="s">
        <v>6</v>
      </c>
    </row>
    <row r="28" spans="1:5" s="4" customFormat="1" ht="24.75" customHeight="1">
      <c r="A28" s="40" t="s">
        <v>80</v>
      </c>
      <c r="B28" s="40" t="s">
        <v>6</v>
      </c>
      <c r="C28" s="41"/>
      <c r="D28" s="40" t="s">
        <v>81</v>
      </c>
      <c r="E28" s="40" t="s">
        <v>6</v>
      </c>
    </row>
    <row r="29" spans="1:5" s="4" customFormat="1" ht="24.75" customHeight="1">
      <c r="A29" s="40" t="s">
        <v>82</v>
      </c>
      <c r="B29" s="40" t="s">
        <v>6</v>
      </c>
      <c r="C29" s="44"/>
      <c r="D29" s="40" t="s">
        <v>83</v>
      </c>
      <c r="E29" s="40" t="s">
        <v>6</v>
      </c>
    </row>
    <row r="30" s="4" customFormat="1" ht="24.75" customHeight="1"/>
    <row r="31" s="4" customFormat="1" ht="24.75" customHeight="1"/>
    <row r="32" s="4" customFormat="1" ht="24.75" customHeight="1"/>
    <row r="33" s="4" customFormat="1" ht="24.75" customHeight="1"/>
    <row r="34" s="5" customFormat="1" ht="24.75" customHeight="1"/>
    <row r="35" s="5" customFormat="1" ht="24.75" customHeight="1"/>
    <row r="36" s="5" customFormat="1" ht="24.75" customHeight="1"/>
    <row r="37" s="5" customFormat="1" ht="24.75" customHeight="1"/>
    <row r="38" s="5" customFormat="1" ht="24.75" customHeight="1"/>
    <row r="39" s="5" customFormat="1" ht="24.75" customHeight="1"/>
    <row r="40" s="5" customFormat="1" ht="24.75" customHeight="1"/>
    <row r="41" s="5" customFormat="1" ht="24.75" customHeight="1"/>
    <row r="42" s="5" customFormat="1" ht="24.75" customHeight="1"/>
    <row r="43" s="5" customFormat="1" ht="24.75" customHeight="1"/>
    <row r="44" s="5" customFormat="1" ht="24.75" customHeight="1"/>
    <row r="45" s="5" customFormat="1" ht="24.75" customHeight="1"/>
    <row r="46" s="5" customFormat="1" ht="24.75" customHeight="1"/>
    <row r="47" s="5" customFormat="1" ht="24.75" customHeight="1"/>
    <row r="48" s="5" customFormat="1" ht="24.75" customHeight="1"/>
    <row r="49" s="5" customFormat="1" ht="24.75" customHeight="1"/>
    <row r="50" s="5" customFormat="1" ht="24.75" customHeight="1"/>
    <row r="51" s="5" customFormat="1" ht="24.75" customHeight="1"/>
    <row r="52" s="5" customFormat="1" ht="24.75" customHeight="1"/>
    <row r="53" s="5" customFormat="1" ht="24" customHeight="1"/>
    <row r="54" s="5" customFormat="1" ht="24.75" customHeight="1"/>
    <row r="55" s="5" customFormat="1" ht="24.75" customHeight="1"/>
    <row r="56" s="5" customFormat="1" ht="24.75" customHeight="1"/>
    <row r="57" s="5" customFormat="1" ht="24.75" customHeight="1"/>
    <row r="58" s="5" customFormat="1" ht="24.75" customHeight="1"/>
    <row r="59" s="5" customFormat="1" ht="24.75" customHeight="1"/>
    <row r="60" s="5" customFormat="1" ht="24.75" customHeight="1"/>
    <row r="61" s="5" customFormat="1" ht="24.75" customHeight="1"/>
    <row r="62" s="5" customFormat="1" ht="24.75" customHeight="1"/>
    <row r="63" s="5" customFormat="1" ht="24.75" customHeight="1"/>
    <row r="64" s="5" customFormat="1" ht="24.75" customHeight="1"/>
    <row r="65" s="5" customFormat="1" ht="24.75" customHeight="1"/>
    <row r="66" s="5" customFormat="1" ht="24.75" customHeight="1"/>
    <row r="67" s="5" customFormat="1" ht="24.75" customHeight="1"/>
    <row r="68" s="5" customFormat="1" ht="24.75" customHeight="1"/>
    <row r="69" s="5" customFormat="1" ht="24.75" customHeight="1"/>
    <row r="70" s="5" customFormat="1" ht="27" customHeight="1"/>
    <row r="71" s="5" customFormat="1" ht="24.75" customHeight="1"/>
    <row r="72" s="5" customFormat="1" ht="24.75" customHeight="1"/>
    <row r="73" s="5" customFormat="1" ht="24.75" customHeight="1"/>
    <row r="74" s="5" customFormat="1" ht="24.75" customHeight="1"/>
    <row r="75" s="5" customFormat="1" ht="24.75" customHeight="1"/>
    <row r="76" s="5" customFormat="1" ht="24.75" customHeight="1"/>
    <row r="77" s="5" customFormat="1" ht="24.75" customHeight="1"/>
    <row r="78" s="5" customFormat="1" ht="24.75" customHeight="1"/>
    <row r="79" s="5" customFormat="1" ht="24.75" customHeight="1"/>
    <row r="80" s="5" customFormat="1" ht="24.75" customHeight="1"/>
    <row r="81" s="5" customFormat="1" ht="24.75" customHeight="1"/>
  </sheetData>
  <sheetProtection/>
  <mergeCells count="3">
    <mergeCell ref="A1:H1"/>
    <mergeCell ref="C2:C29"/>
    <mergeCell ref="F2:F27"/>
  </mergeCells>
  <printOptions horizontalCentered="1"/>
  <pageMargins left="0.7513888888888889" right="0.7513888888888889" top="0.66875" bottom="0.6020833333333333" header="0.25972222222222224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L81"/>
  <sheetViews>
    <sheetView workbookViewId="0" topLeftCell="A22">
      <selection activeCell="F25" sqref="F25"/>
    </sheetView>
  </sheetViews>
  <sheetFormatPr defaultColWidth="9.00390625" defaultRowHeight="14.25"/>
  <cols>
    <col min="11" max="11" width="11.75390625" style="0" customWidth="1"/>
    <col min="12" max="12" width="12.625" style="0" customWidth="1"/>
  </cols>
  <sheetData>
    <row r="1" ht="14.25">
      <c r="A1" t="s">
        <v>0</v>
      </c>
    </row>
    <row r="2" spans="1:12" s="1" customFormat="1" ht="24.75" customHeight="1">
      <c r="A2" s="6" t="s">
        <v>84</v>
      </c>
      <c r="B2" s="6" t="s">
        <v>1</v>
      </c>
      <c r="C2" s="6" t="s">
        <v>2</v>
      </c>
      <c r="D2" s="6" t="s">
        <v>85</v>
      </c>
      <c r="E2" s="6" t="s">
        <v>86</v>
      </c>
      <c r="F2" s="6" t="s">
        <v>87</v>
      </c>
      <c r="G2" s="6" t="s">
        <v>88</v>
      </c>
      <c r="H2" s="7" t="s">
        <v>89</v>
      </c>
      <c r="I2" s="7" t="s">
        <v>90</v>
      </c>
      <c r="J2" s="7" t="s">
        <v>91</v>
      </c>
      <c r="K2" s="7" t="s">
        <v>92</v>
      </c>
      <c r="L2" s="7" t="s">
        <v>93</v>
      </c>
    </row>
    <row r="3" spans="1:12" s="2" customFormat="1" ht="24.75" customHeight="1">
      <c r="A3" s="8">
        <v>1</v>
      </c>
      <c r="B3" s="8" t="s">
        <v>3</v>
      </c>
      <c r="C3" s="8" t="s">
        <v>4</v>
      </c>
      <c r="D3" s="8" t="s">
        <v>94</v>
      </c>
      <c r="E3" s="9" t="s">
        <v>95</v>
      </c>
      <c r="F3" s="9">
        <v>10001</v>
      </c>
      <c r="G3" s="9" t="s">
        <v>96</v>
      </c>
      <c r="H3" s="10">
        <v>73.6</v>
      </c>
      <c r="I3" s="10">
        <f aca="true" t="shared" si="0" ref="I3:I23">H3*0.6</f>
        <v>44.16</v>
      </c>
      <c r="J3" s="23">
        <v>83.64</v>
      </c>
      <c r="K3" s="24">
        <f aca="true" t="shared" si="1" ref="K3:K23">J3*0.4</f>
        <v>33.456</v>
      </c>
      <c r="L3" s="25">
        <f aca="true" t="shared" si="2" ref="L3:L23">I3+K3</f>
        <v>77.616</v>
      </c>
    </row>
    <row r="4" spans="1:12" s="3" customFormat="1" ht="24.75" customHeight="1">
      <c r="A4" s="11">
        <v>1</v>
      </c>
      <c r="B4" s="11" t="s">
        <v>8</v>
      </c>
      <c r="C4" s="11" t="s">
        <v>6</v>
      </c>
      <c r="D4" s="11" t="s">
        <v>97</v>
      </c>
      <c r="E4" s="9" t="s">
        <v>98</v>
      </c>
      <c r="F4" s="9">
        <v>10002</v>
      </c>
      <c r="G4" s="9" t="s">
        <v>99</v>
      </c>
      <c r="H4" s="10">
        <v>80.8</v>
      </c>
      <c r="I4" s="16">
        <f t="shared" si="0"/>
        <v>48.48</v>
      </c>
      <c r="J4" s="23">
        <v>83.28</v>
      </c>
      <c r="K4" s="26">
        <f t="shared" si="1"/>
        <v>33.312000000000005</v>
      </c>
      <c r="L4" s="27">
        <f t="shared" si="2"/>
        <v>81.792</v>
      </c>
    </row>
    <row r="5" spans="1:12" s="4" customFormat="1" ht="24.75" customHeight="1">
      <c r="A5" s="12">
        <v>1</v>
      </c>
      <c r="B5" s="12" t="s">
        <v>11</v>
      </c>
      <c r="C5" s="12" t="s">
        <v>6</v>
      </c>
      <c r="D5" s="12" t="s">
        <v>100</v>
      </c>
      <c r="E5" s="13" t="s">
        <v>101</v>
      </c>
      <c r="F5" s="13">
        <v>10003</v>
      </c>
      <c r="G5" s="13" t="s">
        <v>102</v>
      </c>
      <c r="H5" s="14">
        <v>76.8</v>
      </c>
      <c r="I5" s="28">
        <f t="shared" si="0"/>
        <v>46.08</v>
      </c>
      <c r="J5" s="29">
        <v>82.6</v>
      </c>
      <c r="K5" s="30">
        <f t="shared" si="1"/>
        <v>33.04</v>
      </c>
      <c r="L5" s="31">
        <f t="shared" si="2"/>
        <v>79.12</v>
      </c>
    </row>
    <row r="6" spans="1:12" s="4" customFormat="1" ht="24.75" customHeight="1">
      <c r="A6" s="15">
        <v>1</v>
      </c>
      <c r="B6" s="15" t="s">
        <v>14</v>
      </c>
      <c r="C6" s="15" t="s">
        <v>6</v>
      </c>
      <c r="D6" s="15" t="s">
        <v>103</v>
      </c>
      <c r="E6" s="9" t="s">
        <v>104</v>
      </c>
      <c r="F6" s="9">
        <v>10004</v>
      </c>
      <c r="G6" s="9" t="s">
        <v>105</v>
      </c>
      <c r="H6" s="16">
        <v>72</v>
      </c>
      <c r="I6" s="16">
        <f t="shared" si="0"/>
        <v>43.199999999999996</v>
      </c>
      <c r="J6" s="32">
        <v>81.64</v>
      </c>
      <c r="K6" s="26">
        <f t="shared" si="1"/>
        <v>32.656</v>
      </c>
      <c r="L6" s="27">
        <f t="shared" si="2"/>
        <v>75.856</v>
      </c>
    </row>
    <row r="7" spans="1:12" s="4" customFormat="1" ht="24.75" customHeight="1">
      <c r="A7" s="17">
        <v>1</v>
      </c>
      <c r="B7" s="17" t="s">
        <v>17</v>
      </c>
      <c r="C7" s="17" t="s">
        <v>6</v>
      </c>
      <c r="D7" s="17" t="s">
        <v>106</v>
      </c>
      <c r="E7" s="13" t="s">
        <v>107</v>
      </c>
      <c r="F7" s="13">
        <v>10005</v>
      </c>
      <c r="G7" s="13" t="s">
        <v>108</v>
      </c>
      <c r="H7" s="18">
        <v>82.4</v>
      </c>
      <c r="I7" s="28">
        <f t="shared" si="0"/>
        <v>49.440000000000005</v>
      </c>
      <c r="J7" s="33">
        <v>82.64</v>
      </c>
      <c r="K7" s="30">
        <f t="shared" si="1"/>
        <v>33.056000000000004</v>
      </c>
      <c r="L7" s="31">
        <f t="shared" si="2"/>
        <v>82.49600000000001</v>
      </c>
    </row>
    <row r="8" spans="1:12" s="4" customFormat="1" ht="24.75" customHeight="1">
      <c r="A8" s="17">
        <v>2</v>
      </c>
      <c r="B8" s="17" t="s">
        <v>20</v>
      </c>
      <c r="C8" s="17" t="s">
        <v>4</v>
      </c>
      <c r="D8" s="17" t="s">
        <v>109</v>
      </c>
      <c r="E8" s="13" t="s">
        <v>110</v>
      </c>
      <c r="F8" s="13">
        <v>10005</v>
      </c>
      <c r="G8" s="13" t="s">
        <v>111</v>
      </c>
      <c r="H8" s="18">
        <v>83.2</v>
      </c>
      <c r="I8" s="28">
        <f t="shared" si="0"/>
        <v>49.92</v>
      </c>
      <c r="J8" s="33">
        <v>81.2</v>
      </c>
      <c r="K8" s="30">
        <f t="shared" si="1"/>
        <v>32.480000000000004</v>
      </c>
      <c r="L8" s="31">
        <f t="shared" si="2"/>
        <v>82.4</v>
      </c>
    </row>
    <row r="9" spans="1:12" s="4" customFormat="1" ht="24.75" customHeight="1">
      <c r="A9" s="17">
        <v>3</v>
      </c>
      <c r="B9" s="17" t="s">
        <v>23</v>
      </c>
      <c r="C9" s="17" t="s">
        <v>6</v>
      </c>
      <c r="D9" s="17" t="s">
        <v>112</v>
      </c>
      <c r="E9" s="13" t="s">
        <v>113</v>
      </c>
      <c r="F9" s="13">
        <v>10005</v>
      </c>
      <c r="G9" s="13" t="s">
        <v>114</v>
      </c>
      <c r="H9" s="18">
        <v>77.6</v>
      </c>
      <c r="I9" s="28">
        <f t="shared" si="0"/>
        <v>46.559999999999995</v>
      </c>
      <c r="J9" s="33">
        <v>83.08</v>
      </c>
      <c r="K9" s="30">
        <f t="shared" si="1"/>
        <v>33.232</v>
      </c>
      <c r="L9" s="31">
        <f t="shared" si="2"/>
        <v>79.792</v>
      </c>
    </row>
    <row r="10" spans="1:12" s="4" customFormat="1" ht="24.75" customHeight="1">
      <c r="A10" s="19">
        <v>1</v>
      </c>
      <c r="B10" s="19" t="s">
        <v>26</v>
      </c>
      <c r="C10" s="19" t="s">
        <v>6</v>
      </c>
      <c r="D10" s="19" t="s">
        <v>115</v>
      </c>
      <c r="E10" s="13" t="s">
        <v>116</v>
      </c>
      <c r="F10" s="13">
        <v>10006</v>
      </c>
      <c r="G10" s="13" t="s">
        <v>117</v>
      </c>
      <c r="H10" s="20">
        <v>81.6</v>
      </c>
      <c r="I10" s="28">
        <f t="shared" si="0"/>
        <v>48.959999999999994</v>
      </c>
      <c r="J10" s="34">
        <v>82.14</v>
      </c>
      <c r="K10" s="30">
        <f t="shared" si="1"/>
        <v>32.856</v>
      </c>
      <c r="L10" s="31">
        <f t="shared" si="2"/>
        <v>81.816</v>
      </c>
    </row>
    <row r="11" spans="1:12" s="4" customFormat="1" ht="24.75" customHeight="1">
      <c r="A11" s="19">
        <v>2</v>
      </c>
      <c r="B11" s="19" t="s">
        <v>29</v>
      </c>
      <c r="C11" s="19" t="s">
        <v>4</v>
      </c>
      <c r="D11" s="19" t="s">
        <v>118</v>
      </c>
      <c r="E11" s="13" t="s">
        <v>119</v>
      </c>
      <c r="F11" s="13">
        <v>10006</v>
      </c>
      <c r="G11" s="13" t="s">
        <v>120</v>
      </c>
      <c r="H11" s="20">
        <v>73.6</v>
      </c>
      <c r="I11" s="28">
        <f t="shared" si="0"/>
        <v>44.16</v>
      </c>
      <c r="J11" s="34">
        <v>81.56</v>
      </c>
      <c r="K11" s="30">
        <f t="shared" si="1"/>
        <v>32.624</v>
      </c>
      <c r="L11" s="31">
        <f t="shared" si="2"/>
        <v>76.78399999999999</v>
      </c>
    </row>
    <row r="12" spans="1:12" s="4" customFormat="1" ht="24.75" customHeight="1">
      <c r="A12" s="19">
        <v>1</v>
      </c>
      <c r="B12" s="15" t="s">
        <v>32</v>
      </c>
      <c r="C12" s="15" t="s">
        <v>6</v>
      </c>
      <c r="D12" s="15" t="s">
        <v>121</v>
      </c>
      <c r="E12" s="9" t="s">
        <v>122</v>
      </c>
      <c r="F12" s="9">
        <v>10007</v>
      </c>
      <c r="G12" s="9" t="s">
        <v>123</v>
      </c>
      <c r="H12" s="21">
        <v>79.2</v>
      </c>
      <c r="I12" s="16">
        <f t="shared" si="0"/>
        <v>47.52</v>
      </c>
      <c r="J12" s="35">
        <v>83.08</v>
      </c>
      <c r="K12" s="26">
        <f t="shared" si="1"/>
        <v>33.232</v>
      </c>
      <c r="L12" s="27">
        <f t="shared" si="2"/>
        <v>80.75200000000001</v>
      </c>
    </row>
    <row r="13" spans="1:12" s="4" customFormat="1" ht="24.75" customHeight="1">
      <c r="A13" s="19">
        <v>1</v>
      </c>
      <c r="B13" s="19" t="s">
        <v>35</v>
      </c>
      <c r="C13" s="19" t="s">
        <v>6</v>
      </c>
      <c r="D13" s="19" t="s">
        <v>124</v>
      </c>
      <c r="E13" s="13" t="s">
        <v>125</v>
      </c>
      <c r="F13" s="13">
        <v>10008</v>
      </c>
      <c r="G13" s="20" t="s">
        <v>126</v>
      </c>
      <c r="H13" s="21">
        <v>80</v>
      </c>
      <c r="I13" s="16">
        <f t="shared" si="0"/>
        <v>48</v>
      </c>
      <c r="J13" s="35">
        <v>82.44</v>
      </c>
      <c r="K13" s="26">
        <f t="shared" si="1"/>
        <v>32.976</v>
      </c>
      <c r="L13" s="27">
        <f t="shared" si="2"/>
        <v>80.976</v>
      </c>
    </row>
    <row r="14" spans="1:12" s="4" customFormat="1" ht="24.75" customHeight="1">
      <c r="A14" s="19">
        <v>1</v>
      </c>
      <c r="B14" s="15" t="s">
        <v>38</v>
      </c>
      <c r="C14" s="15" t="s">
        <v>6</v>
      </c>
      <c r="D14" s="15" t="s">
        <v>127</v>
      </c>
      <c r="E14" s="9" t="s">
        <v>128</v>
      </c>
      <c r="F14" s="9">
        <v>10009</v>
      </c>
      <c r="G14" s="9" t="s">
        <v>129</v>
      </c>
      <c r="H14" s="21">
        <v>64.8</v>
      </c>
      <c r="I14" s="16">
        <f t="shared" si="0"/>
        <v>38.879999999999995</v>
      </c>
      <c r="J14" s="35">
        <v>82.2</v>
      </c>
      <c r="K14" s="26">
        <f t="shared" si="1"/>
        <v>32.88</v>
      </c>
      <c r="L14" s="27">
        <f t="shared" si="2"/>
        <v>71.75999999999999</v>
      </c>
    </row>
    <row r="15" spans="1:12" s="4" customFormat="1" ht="24.75" customHeight="1">
      <c r="A15" s="19">
        <v>1</v>
      </c>
      <c r="B15" s="15" t="s">
        <v>41</v>
      </c>
      <c r="C15" s="15" t="s">
        <v>4</v>
      </c>
      <c r="D15" s="15" t="s">
        <v>130</v>
      </c>
      <c r="E15" s="9" t="s">
        <v>131</v>
      </c>
      <c r="F15" s="9">
        <v>10010</v>
      </c>
      <c r="G15" s="21" t="s">
        <v>132</v>
      </c>
      <c r="H15" s="21">
        <v>78.4</v>
      </c>
      <c r="I15" s="16">
        <f t="shared" si="0"/>
        <v>47.04</v>
      </c>
      <c r="J15" s="35">
        <v>82.5</v>
      </c>
      <c r="K15" s="26">
        <f t="shared" si="1"/>
        <v>33</v>
      </c>
      <c r="L15" s="27">
        <f t="shared" si="2"/>
        <v>80.03999999999999</v>
      </c>
    </row>
    <row r="16" spans="1:12" s="4" customFormat="1" ht="24.75" customHeight="1">
      <c r="A16" s="19">
        <v>2</v>
      </c>
      <c r="B16" s="15" t="s">
        <v>44</v>
      </c>
      <c r="C16" s="15" t="s">
        <v>6</v>
      </c>
      <c r="D16" s="15" t="s">
        <v>133</v>
      </c>
      <c r="E16" s="9" t="s">
        <v>134</v>
      </c>
      <c r="F16" s="9">
        <v>10010</v>
      </c>
      <c r="G16" s="21" t="s">
        <v>135</v>
      </c>
      <c r="H16" s="21">
        <v>71.2</v>
      </c>
      <c r="I16" s="16">
        <f t="shared" si="0"/>
        <v>42.72</v>
      </c>
      <c r="J16" s="35">
        <v>79.8</v>
      </c>
      <c r="K16" s="26">
        <f t="shared" si="1"/>
        <v>31.92</v>
      </c>
      <c r="L16" s="27">
        <f t="shared" si="2"/>
        <v>74.64</v>
      </c>
    </row>
    <row r="17" spans="1:12" s="4" customFormat="1" ht="24.75" customHeight="1">
      <c r="A17" s="19">
        <v>1</v>
      </c>
      <c r="B17" s="15" t="s">
        <v>47</v>
      </c>
      <c r="C17" s="15" t="s">
        <v>4</v>
      </c>
      <c r="D17" s="15" t="s">
        <v>136</v>
      </c>
      <c r="E17" s="9" t="s">
        <v>137</v>
      </c>
      <c r="F17" s="9">
        <v>10011</v>
      </c>
      <c r="G17" s="21" t="s">
        <v>138</v>
      </c>
      <c r="H17" s="21">
        <v>60.8</v>
      </c>
      <c r="I17" s="16">
        <f t="shared" si="0"/>
        <v>36.48</v>
      </c>
      <c r="J17" s="35">
        <v>82.6</v>
      </c>
      <c r="K17" s="26">
        <f t="shared" si="1"/>
        <v>33.04</v>
      </c>
      <c r="L17" s="27">
        <f t="shared" si="2"/>
        <v>69.52</v>
      </c>
    </row>
    <row r="18" spans="1:12" s="4" customFormat="1" ht="24.75" customHeight="1">
      <c r="A18" s="19">
        <v>1</v>
      </c>
      <c r="B18" s="15" t="s">
        <v>50</v>
      </c>
      <c r="C18" s="15" t="s">
        <v>6</v>
      </c>
      <c r="D18" s="15" t="s">
        <v>139</v>
      </c>
      <c r="E18" s="9" t="s">
        <v>140</v>
      </c>
      <c r="F18" s="9">
        <v>10012</v>
      </c>
      <c r="G18" s="21" t="s">
        <v>141</v>
      </c>
      <c r="H18" s="21">
        <v>72</v>
      </c>
      <c r="I18" s="16">
        <f t="shared" si="0"/>
        <v>43.199999999999996</v>
      </c>
      <c r="J18" s="35">
        <v>82.4</v>
      </c>
      <c r="K18" s="26">
        <f t="shared" si="1"/>
        <v>32.96</v>
      </c>
      <c r="L18" s="27">
        <f t="shared" si="2"/>
        <v>76.16</v>
      </c>
    </row>
    <row r="19" spans="1:12" s="4" customFormat="1" ht="24.75" customHeight="1">
      <c r="A19" s="15">
        <v>1</v>
      </c>
      <c r="B19" s="15" t="s">
        <v>53</v>
      </c>
      <c r="C19" s="15" t="s">
        <v>6</v>
      </c>
      <c r="D19" s="15" t="s">
        <v>142</v>
      </c>
      <c r="E19" s="9" t="s">
        <v>143</v>
      </c>
      <c r="F19" s="9">
        <v>10013</v>
      </c>
      <c r="G19" s="21" t="s">
        <v>144</v>
      </c>
      <c r="H19" s="21">
        <v>80</v>
      </c>
      <c r="I19" s="16">
        <f t="shared" si="0"/>
        <v>48</v>
      </c>
      <c r="J19" s="35">
        <v>82.16</v>
      </c>
      <c r="K19" s="26">
        <f t="shared" si="1"/>
        <v>32.864</v>
      </c>
      <c r="L19" s="27">
        <f t="shared" si="2"/>
        <v>80.864</v>
      </c>
    </row>
    <row r="20" spans="1:12" s="4" customFormat="1" ht="24.75" customHeight="1">
      <c r="A20" s="15">
        <v>2</v>
      </c>
      <c r="B20" s="15" t="s">
        <v>56</v>
      </c>
      <c r="C20" s="15" t="s">
        <v>6</v>
      </c>
      <c r="D20" s="15" t="s">
        <v>145</v>
      </c>
      <c r="E20" s="9" t="s">
        <v>146</v>
      </c>
      <c r="F20" s="9">
        <v>10013</v>
      </c>
      <c r="G20" s="21" t="s">
        <v>147</v>
      </c>
      <c r="H20" s="21">
        <v>80.8</v>
      </c>
      <c r="I20" s="16">
        <f t="shared" si="0"/>
        <v>48.48</v>
      </c>
      <c r="J20" s="35">
        <v>80.66</v>
      </c>
      <c r="K20" s="26">
        <f t="shared" si="1"/>
        <v>32.264</v>
      </c>
      <c r="L20" s="27">
        <f t="shared" si="2"/>
        <v>80.744</v>
      </c>
    </row>
    <row r="21" spans="1:12" s="4" customFormat="1" ht="24.75" customHeight="1">
      <c r="A21" s="15">
        <v>1</v>
      </c>
      <c r="B21" s="15" t="s">
        <v>59</v>
      </c>
      <c r="C21" s="15" t="s">
        <v>6</v>
      </c>
      <c r="D21" s="15" t="s">
        <v>148</v>
      </c>
      <c r="E21" s="9" t="s">
        <v>149</v>
      </c>
      <c r="F21" s="9">
        <v>10014</v>
      </c>
      <c r="G21" s="21" t="s">
        <v>150</v>
      </c>
      <c r="H21" s="21">
        <v>80</v>
      </c>
      <c r="I21" s="16">
        <f t="shared" si="0"/>
        <v>48</v>
      </c>
      <c r="J21" s="35">
        <v>82.94</v>
      </c>
      <c r="K21" s="26">
        <f t="shared" si="1"/>
        <v>33.176</v>
      </c>
      <c r="L21" s="27">
        <f t="shared" si="2"/>
        <v>81.176</v>
      </c>
    </row>
    <row r="22" spans="1:12" s="4" customFormat="1" ht="24.75" customHeight="1">
      <c r="A22" s="19">
        <v>1</v>
      </c>
      <c r="B22" s="15" t="s">
        <v>62</v>
      </c>
      <c r="C22" s="15" t="s">
        <v>4</v>
      </c>
      <c r="D22" s="15" t="s">
        <v>151</v>
      </c>
      <c r="E22" s="9" t="s">
        <v>152</v>
      </c>
      <c r="F22" s="9">
        <v>10015</v>
      </c>
      <c r="G22" s="21" t="s">
        <v>153</v>
      </c>
      <c r="H22" s="21">
        <v>81.6</v>
      </c>
      <c r="I22" s="16">
        <f t="shared" si="0"/>
        <v>48.959999999999994</v>
      </c>
      <c r="J22" s="35">
        <v>82.8</v>
      </c>
      <c r="K22" s="26">
        <f t="shared" si="1"/>
        <v>33.12</v>
      </c>
      <c r="L22" s="27">
        <f t="shared" si="2"/>
        <v>82.07999999999998</v>
      </c>
    </row>
    <row r="23" spans="1:12" s="4" customFormat="1" ht="24.75" customHeight="1">
      <c r="A23" s="19">
        <v>1</v>
      </c>
      <c r="B23" s="15" t="s">
        <v>65</v>
      </c>
      <c r="C23" s="15" t="s">
        <v>6</v>
      </c>
      <c r="D23" s="15" t="s">
        <v>154</v>
      </c>
      <c r="E23" s="9" t="s">
        <v>155</v>
      </c>
      <c r="F23" s="9">
        <v>10016</v>
      </c>
      <c r="G23" s="9" t="s">
        <v>156</v>
      </c>
      <c r="H23" s="21">
        <v>74.4</v>
      </c>
      <c r="I23" s="16">
        <f t="shared" si="0"/>
        <v>44.64</v>
      </c>
      <c r="J23" s="35">
        <v>82.32</v>
      </c>
      <c r="K23" s="26">
        <f t="shared" si="1"/>
        <v>32.928</v>
      </c>
      <c r="L23" s="27">
        <f t="shared" si="2"/>
        <v>77.568</v>
      </c>
    </row>
    <row r="24" spans="1:12" s="4" customFormat="1" ht="24.75" customHeight="1">
      <c r="A24" s="19">
        <v>1</v>
      </c>
      <c r="B24" s="15" t="s">
        <v>68</v>
      </c>
      <c r="C24" s="15" t="s">
        <v>6</v>
      </c>
      <c r="D24" s="15" t="s">
        <v>157</v>
      </c>
      <c r="E24" s="9" t="s">
        <v>158</v>
      </c>
      <c r="F24" s="9">
        <v>10017</v>
      </c>
      <c r="G24" s="21" t="s">
        <v>159</v>
      </c>
      <c r="H24" s="21">
        <v>80.8</v>
      </c>
      <c r="I24" s="16">
        <f aca="true" t="shared" si="3" ref="I24:I38">H24*0.6</f>
        <v>48.48</v>
      </c>
      <c r="J24" s="35">
        <v>81.94</v>
      </c>
      <c r="K24" s="26">
        <f aca="true" t="shared" si="4" ref="K24:K38">J24*0.4</f>
        <v>32.776</v>
      </c>
      <c r="L24" s="27">
        <f aca="true" t="shared" si="5" ref="L24:L38">I24+K24</f>
        <v>81.256</v>
      </c>
    </row>
    <row r="25" spans="1:12" s="4" customFormat="1" ht="24.75" customHeight="1">
      <c r="A25" s="19">
        <v>2</v>
      </c>
      <c r="B25" s="15" t="s">
        <v>71</v>
      </c>
      <c r="C25" s="15" t="s">
        <v>6</v>
      </c>
      <c r="D25" s="15" t="s">
        <v>160</v>
      </c>
      <c r="E25" s="9" t="s">
        <v>161</v>
      </c>
      <c r="F25" s="9">
        <v>10017</v>
      </c>
      <c r="G25" s="21" t="s">
        <v>162</v>
      </c>
      <c r="H25" s="21">
        <v>80</v>
      </c>
      <c r="I25" s="16">
        <f t="shared" si="3"/>
        <v>48</v>
      </c>
      <c r="J25" s="35">
        <v>82.26</v>
      </c>
      <c r="K25" s="26">
        <f t="shared" si="4"/>
        <v>32.904</v>
      </c>
      <c r="L25" s="27">
        <f t="shared" si="5"/>
        <v>80.904</v>
      </c>
    </row>
    <row r="26" spans="1:12" s="4" customFormat="1" ht="24.75" customHeight="1">
      <c r="A26" s="19">
        <v>3</v>
      </c>
      <c r="B26" s="15" t="s">
        <v>74</v>
      </c>
      <c r="C26" s="15" t="s">
        <v>6</v>
      </c>
      <c r="D26" s="15" t="s">
        <v>163</v>
      </c>
      <c r="E26" s="9" t="s">
        <v>164</v>
      </c>
      <c r="F26" s="9">
        <v>10017</v>
      </c>
      <c r="G26" s="21" t="s">
        <v>165</v>
      </c>
      <c r="H26" s="21">
        <v>79.2</v>
      </c>
      <c r="I26" s="16">
        <f t="shared" si="3"/>
        <v>47.52</v>
      </c>
      <c r="J26" s="35">
        <v>82.08</v>
      </c>
      <c r="K26" s="26">
        <f t="shared" si="4"/>
        <v>32.832</v>
      </c>
      <c r="L26" s="27">
        <f t="shared" si="5"/>
        <v>80.352</v>
      </c>
    </row>
    <row r="27" spans="1:12" s="4" customFormat="1" ht="24.75" customHeight="1">
      <c r="A27" s="19">
        <v>4</v>
      </c>
      <c r="B27" s="15" t="s">
        <v>77</v>
      </c>
      <c r="C27" s="15" t="s">
        <v>6</v>
      </c>
      <c r="D27" s="15" t="s">
        <v>166</v>
      </c>
      <c r="E27" s="9" t="s">
        <v>167</v>
      </c>
      <c r="F27" s="9">
        <v>10017</v>
      </c>
      <c r="G27" s="21" t="s">
        <v>168</v>
      </c>
      <c r="H27" s="21">
        <v>76.8</v>
      </c>
      <c r="I27" s="16">
        <f t="shared" si="3"/>
        <v>46.08</v>
      </c>
      <c r="J27" s="35">
        <v>82.36</v>
      </c>
      <c r="K27" s="26">
        <f t="shared" si="4"/>
        <v>32.944</v>
      </c>
      <c r="L27" s="27">
        <f t="shared" si="5"/>
        <v>79.024</v>
      </c>
    </row>
    <row r="28" spans="1:12" s="4" customFormat="1" ht="24.75" customHeight="1">
      <c r="A28" s="19">
        <v>5</v>
      </c>
      <c r="B28" s="15" t="s">
        <v>80</v>
      </c>
      <c r="C28" s="15" t="s">
        <v>6</v>
      </c>
      <c r="D28" s="15" t="s">
        <v>169</v>
      </c>
      <c r="E28" s="9" t="s">
        <v>170</v>
      </c>
      <c r="F28" s="9">
        <v>10017</v>
      </c>
      <c r="G28" s="21" t="s">
        <v>171</v>
      </c>
      <c r="H28" s="21">
        <v>76</v>
      </c>
      <c r="I28" s="16">
        <f t="shared" si="3"/>
        <v>45.6</v>
      </c>
      <c r="J28" s="35">
        <v>81.1</v>
      </c>
      <c r="K28" s="26">
        <f t="shared" si="4"/>
        <v>32.44</v>
      </c>
      <c r="L28" s="27">
        <f t="shared" si="5"/>
        <v>78.03999999999999</v>
      </c>
    </row>
    <row r="29" spans="1:12" s="4" customFormat="1" ht="24.75" customHeight="1">
      <c r="A29" s="19">
        <v>1</v>
      </c>
      <c r="B29" s="15" t="s">
        <v>82</v>
      </c>
      <c r="C29" s="15" t="s">
        <v>6</v>
      </c>
      <c r="D29" s="15" t="s">
        <v>172</v>
      </c>
      <c r="E29" s="9" t="s">
        <v>173</v>
      </c>
      <c r="F29" s="9">
        <v>10018</v>
      </c>
      <c r="G29" s="21" t="s">
        <v>174</v>
      </c>
      <c r="H29" s="21">
        <v>87.2</v>
      </c>
      <c r="I29" s="16">
        <f t="shared" si="3"/>
        <v>52.32</v>
      </c>
      <c r="J29" s="35">
        <v>80.18</v>
      </c>
      <c r="K29" s="26">
        <f t="shared" si="4"/>
        <v>32.072</v>
      </c>
      <c r="L29" s="27">
        <f t="shared" si="5"/>
        <v>84.392</v>
      </c>
    </row>
    <row r="30" spans="1:12" s="4" customFormat="1" ht="24.75" customHeight="1">
      <c r="A30" s="19">
        <v>2</v>
      </c>
      <c r="B30" s="15" t="s">
        <v>5</v>
      </c>
      <c r="C30" s="15" t="s">
        <v>6</v>
      </c>
      <c r="D30" s="15" t="s">
        <v>175</v>
      </c>
      <c r="E30" s="9" t="s">
        <v>176</v>
      </c>
      <c r="F30" s="9">
        <v>10018</v>
      </c>
      <c r="G30" s="21" t="s">
        <v>177</v>
      </c>
      <c r="H30" s="21">
        <v>83.2</v>
      </c>
      <c r="I30" s="16">
        <f t="shared" si="3"/>
        <v>49.92</v>
      </c>
      <c r="J30" s="35">
        <v>81.88</v>
      </c>
      <c r="K30" s="26">
        <f t="shared" si="4"/>
        <v>32.752</v>
      </c>
      <c r="L30" s="27">
        <f t="shared" si="5"/>
        <v>82.672</v>
      </c>
    </row>
    <row r="31" spans="1:12" s="4" customFormat="1" ht="24.75" customHeight="1">
      <c r="A31" s="19">
        <v>3</v>
      </c>
      <c r="B31" s="15" t="s">
        <v>9</v>
      </c>
      <c r="C31" s="15" t="s">
        <v>6</v>
      </c>
      <c r="D31" s="15" t="s">
        <v>178</v>
      </c>
      <c r="E31" s="9" t="s">
        <v>179</v>
      </c>
      <c r="F31" s="9">
        <v>10018</v>
      </c>
      <c r="G31" s="21" t="s">
        <v>180</v>
      </c>
      <c r="H31" s="21">
        <v>81.6</v>
      </c>
      <c r="I31" s="16">
        <f t="shared" si="3"/>
        <v>48.959999999999994</v>
      </c>
      <c r="J31" s="35">
        <v>83.08</v>
      </c>
      <c r="K31" s="26">
        <f t="shared" si="4"/>
        <v>33.232</v>
      </c>
      <c r="L31" s="27">
        <f t="shared" si="5"/>
        <v>82.192</v>
      </c>
    </row>
    <row r="32" spans="1:12" s="4" customFormat="1" ht="24.75" customHeight="1">
      <c r="A32" s="19">
        <v>4</v>
      </c>
      <c r="B32" s="15" t="s">
        <v>12</v>
      </c>
      <c r="C32" s="15" t="s">
        <v>4</v>
      </c>
      <c r="D32" s="15" t="s">
        <v>181</v>
      </c>
      <c r="E32" s="9" t="s">
        <v>182</v>
      </c>
      <c r="F32" s="9">
        <v>10018</v>
      </c>
      <c r="G32" s="21" t="s">
        <v>183</v>
      </c>
      <c r="H32" s="21">
        <v>78.4</v>
      </c>
      <c r="I32" s="16">
        <f t="shared" si="3"/>
        <v>47.04</v>
      </c>
      <c r="J32" s="35">
        <v>81.38</v>
      </c>
      <c r="K32" s="26">
        <f t="shared" si="4"/>
        <v>32.552</v>
      </c>
      <c r="L32" s="27">
        <f t="shared" si="5"/>
        <v>79.592</v>
      </c>
    </row>
    <row r="33" spans="1:12" s="4" customFormat="1" ht="24.75" customHeight="1">
      <c r="A33" s="19">
        <v>5</v>
      </c>
      <c r="B33" s="15" t="s">
        <v>15</v>
      </c>
      <c r="C33" s="15" t="s">
        <v>6</v>
      </c>
      <c r="D33" s="15" t="s">
        <v>184</v>
      </c>
      <c r="E33" s="9" t="s">
        <v>185</v>
      </c>
      <c r="F33" s="9">
        <v>10018</v>
      </c>
      <c r="G33" s="21" t="s">
        <v>186</v>
      </c>
      <c r="H33" s="21">
        <v>76.8</v>
      </c>
      <c r="I33" s="16">
        <f t="shared" si="3"/>
        <v>46.08</v>
      </c>
      <c r="J33" s="35">
        <v>83.2</v>
      </c>
      <c r="K33" s="26">
        <f t="shared" si="4"/>
        <v>33.28</v>
      </c>
      <c r="L33" s="27">
        <f t="shared" si="5"/>
        <v>79.36</v>
      </c>
    </row>
    <row r="34" spans="1:12" s="5" customFormat="1" ht="24.75" customHeight="1">
      <c r="A34" s="19">
        <v>1</v>
      </c>
      <c r="B34" s="15" t="s">
        <v>18</v>
      </c>
      <c r="C34" s="15" t="s">
        <v>6</v>
      </c>
      <c r="D34" s="15" t="s">
        <v>187</v>
      </c>
      <c r="E34" s="9" t="s">
        <v>188</v>
      </c>
      <c r="F34" s="9">
        <v>10019</v>
      </c>
      <c r="G34" s="21" t="s">
        <v>189</v>
      </c>
      <c r="H34" s="21">
        <v>85.6</v>
      </c>
      <c r="I34" s="16">
        <f t="shared" si="3"/>
        <v>51.35999999999999</v>
      </c>
      <c r="J34" s="35">
        <v>82.88</v>
      </c>
      <c r="K34" s="26">
        <f t="shared" si="4"/>
        <v>33.152</v>
      </c>
      <c r="L34" s="27">
        <f t="shared" si="5"/>
        <v>84.512</v>
      </c>
    </row>
    <row r="35" spans="1:12" s="5" customFormat="1" ht="24.75" customHeight="1">
      <c r="A35" s="19">
        <v>2</v>
      </c>
      <c r="B35" s="15" t="s">
        <v>21</v>
      </c>
      <c r="C35" s="15" t="s">
        <v>6</v>
      </c>
      <c r="D35" s="15" t="s">
        <v>190</v>
      </c>
      <c r="E35" s="9" t="s">
        <v>191</v>
      </c>
      <c r="F35" s="9">
        <v>10019</v>
      </c>
      <c r="G35" s="21" t="s">
        <v>192</v>
      </c>
      <c r="H35" s="21">
        <v>86.4</v>
      </c>
      <c r="I35" s="16">
        <f t="shared" si="3"/>
        <v>51.84</v>
      </c>
      <c r="J35" s="35">
        <v>81.34</v>
      </c>
      <c r="K35" s="26">
        <f t="shared" si="4"/>
        <v>32.536</v>
      </c>
      <c r="L35" s="27">
        <f t="shared" si="5"/>
        <v>84.376</v>
      </c>
    </row>
    <row r="36" spans="1:12" s="5" customFormat="1" ht="24.75" customHeight="1">
      <c r="A36" s="19">
        <v>3</v>
      </c>
      <c r="B36" s="15" t="s">
        <v>24</v>
      </c>
      <c r="C36" s="15" t="s">
        <v>4</v>
      </c>
      <c r="D36" s="15" t="s">
        <v>193</v>
      </c>
      <c r="E36" s="9" t="s">
        <v>194</v>
      </c>
      <c r="F36" s="9">
        <v>10019</v>
      </c>
      <c r="G36" s="21" t="s">
        <v>195</v>
      </c>
      <c r="H36" s="21">
        <v>84.8</v>
      </c>
      <c r="I36" s="16">
        <f t="shared" si="3"/>
        <v>50.879999999999995</v>
      </c>
      <c r="J36" s="35">
        <v>82.82</v>
      </c>
      <c r="K36" s="26">
        <f t="shared" si="4"/>
        <v>33.128</v>
      </c>
      <c r="L36" s="27">
        <f t="shared" si="5"/>
        <v>84.008</v>
      </c>
    </row>
    <row r="37" spans="1:12" s="5" customFormat="1" ht="24.75" customHeight="1">
      <c r="A37" s="19">
        <v>4</v>
      </c>
      <c r="B37" s="15" t="s">
        <v>27</v>
      </c>
      <c r="C37" s="15" t="s">
        <v>4</v>
      </c>
      <c r="D37" s="15" t="s">
        <v>196</v>
      </c>
      <c r="E37" s="9" t="s">
        <v>197</v>
      </c>
      <c r="F37" s="9">
        <v>10019</v>
      </c>
      <c r="G37" s="21" t="s">
        <v>198</v>
      </c>
      <c r="H37" s="21">
        <v>83.2</v>
      </c>
      <c r="I37" s="16">
        <f t="shared" si="3"/>
        <v>49.92</v>
      </c>
      <c r="J37" s="35">
        <v>82.6</v>
      </c>
      <c r="K37" s="26">
        <f t="shared" si="4"/>
        <v>33.04</v>
      </c>
      <c r="L37" s="27">
        <f t="shared" si="5"/>
        <v>82.96000000000001</v>
      </c>
    </row>
    <row r="38" spans="1:12" s="5" customFormat="1" ht="24.75" customHeight="1">
      <c r="A38" s="19">
        <v>5</v>
      </c>
      <c r="B38" s="15" t="s">
        <v>30</v>
      </c>
      <c r="C38" s="15" t="s">
        <v>6</v>
      </c>
      <c r="D38" s="15" t="s">
        <v>199</v>
      </c>
      <c r="E38" s="9" t="s">
        <v>200</v>
      </c>
      <c r="F38" s="9">
        <v>10019</v>
      </c>
      <c r="G38" s="21" t="s">
        <v>201</v>
      </c>
      <c r="H38" s="21">
        <v>81.6</v>
      </c>
      <c r="I38" s="16">
        <f t="shared" si="3"/>
        <v>48.959999999999994</v>
      </c>
      <c r="J38" s="35">
        <v>82.94</v>
      </c>
      <c r="K38" s="26">
        <f t="shared" si="4"/>
        <v>33.176</v>
      </c>
      <c r="L38" s="27">
        <f t="shared" si="5"/>
        <v>82.136</v>
      </c>
    </row>
    <row r="39" spans="1:12" s="5" customFormat="1" ht="24.75" customHeight="1">
      <c r="A39" s="19">
        <v>1</v>
      </c>
      <c r="B39" s="15" t="s">
        <v>33</v>
      </c>
      <c r="C39" s="15" t="s">
        <v>6</v>
      </c>
      <c r="D39" s="15" t="s">
        <v>202</v>
      </c>
      <c r="E39" s="9" t="s">
        <v>203</v>
      </c>
      <c r="F39" s="9">
        <v>10020</v>
      </c>
      <c r="G39" s="21" t="s">
        <v>204</v>
      </c>
      <c r="H39" s="21">
        <v>84.8</v>
      </c>
      <c r="I39" s="16">
        <f aca="true" t="shared" si="6" ref="I39:I62">H39*0.6</f>
        <v>50.879999999999995</v>
      </c>
      <c r="J39" s="35">
        <v>82.9</v>
      </c>
      <c r="K39" s="26">
        <f aca="true" t="shared" si="7" ref="K39:K62">J39*0.4</f>
        <v>33.160000000000004</v>
      </c>
      <c r="L39" s="27">
        <f aca="true" t="shared" si="8" ref="L39:L62">I39+K39</f>
        <v>84.03999999999999</v>
      </c>
    </row>
    <row r="40" spans="1:12" s="5" customFormat="1" ht="24.75" customHeight="1">
      <c r="A40" s="19">
        <v>1</v>
      </c>
      <c r="B40" s="15" t="s">
        <v>36</v>
      </c>
      <c r="C40" s="15" t="s">
        <v>6</v>
      </c>
      <c r="D40" s="15" t="s">
        <v>205</v>
      </c>
      <c r="E40" s="9" t="s">
        <v>206</v>
      </c>
      <c r="F40" s="9">
        <v>10021</v>
      </c>
      <c r="G40" s="21" t="s">
        <v>207</v>
      </c>
      <c r="H40" s="21">
        <v>82.4</v>
      </c>
      <c r="I40" s="16">
        <f t="shared" si="6"/>
        <v>49.440000000000005</v>
      </c>
      <c r="J40" s="35">
        <v>82.76</v>
      </c>
      <c r="K40" s="26">
        <f t="shared" si="7"/>
        <v>33.104000000000006</v>
      </c>
      <c r="L40" s="27">
        <f t="shared" si="8"/>
        <v>82.54400000000001</v>
      </c>
    </row>
    <row r="41" spans="1:12" s="5" customFormat="1" ht="24.75" customHeight="1">
      <c r="A41" s="19">
        <v>1</v>
      </c>
      <c r="B41" s="15" t="s">
        <v>39</v>
      </c>
      <c r="C41" s="15" t="s">
        <v>6</v>
      </c>
      <c r="D41" s="15" t="s">
        <v>208</v>
      </c>
      <c r="E41" s="9" t="s">
        <v>209</v>
      </c>
      <c r="F41" s="9">
        <v>10022</v>
      </c>
      <c r="G41" s="21" t="s">
        <v>210</v>
      </c>
      <c r="H41" s="21">
        <v>63.2</v>
      </c>
      <c r="I41" s="16">
        <f t="shared" si="6"/>
        <v>37.92</v>
      </c>
      <c r="J41" s="35">
        <v>82</v>
      </c>
      <c r="K41" s="26">
        <f t="shared" si="7"/>
        <v>32.800000000000004</v>
      </c>
      <c r="L41" s="27">
        <f t="shared" si="8"/>
        <v>70.72</v>
      </c>
    </row>
    <row r="42" spans="1:12" s="5" customFormat="1" ht="24.75" customHeight="1">
      <c r="A42" s="19">
        <v>2</v>
      </c>
      <c r="B42" s="15" t="s">
        <v>42</v>
      </c>
      <c r="C42" s="15" t="s">
        <v>6</v>
      </c>
      <c r="D42" s="15" t="s">
        <v>211</v>
      </c>
      <c r="E42" s="9" t="s">
        <v>212</v>
      </c>
      <c r="F42" s="9">
        <v>10022</v>
      </c>
      <c r="G42" s="21" t="s">
        <v>213</v>
      </c>
      <c r="H42" s="21">
        <v>51.2</v>
      </c>
      <c r="I42" s="16">
        <f t="shared" si="6"/>
        <v>30.72</v>
      </c>
      <c r="J42" s="35">
        <v>81.4</v>
      </c>
      <c r="K42" s="26">
        <f t="shared" si="7"/>
        <v>32.56</v>
      </c>
      <c r="L42" s="27">
        <f t="shared" si="8"/>
        <v>63.28</v>
      </c>
    </row>
    <row r="43" spans="1:12" s="5" customFormat="1" ht="24.75" customHeight="1">
      <c r="A43" s="19">
        <v>1</v>
      </c>
      <c r="B43" s="15" t="s">
        <v>45</v>
      </c>
      <c r="C43" s="15" t="s">
        <v>6</v>
      </c>
      <c r="D43" s="15" t="s">
        <v>214</v>
      </c>
      <c r="E43" s="9" t="s">
        <v>215</v>
      </c>
      <c r="F43" s="9">
        <v>10023</v>
      </c>
      <c r="G43" s="21" t="s">
        <v>216</v>
      </c>
      <c r="H43" s="21">
        <v>76</v>
      </c>
      <c r="I43" s="16">
        <f t="shared" si="6"/>
        <v>45.6</v>
      </c>
      <c r="J43" s="35">
        <v>83.4</v>
      </c>
      <c r="K43" s="26">
        <f t="shared" si="7"/>
        <v>33.36000000000001</v>
      </c>
      <c r="L43" s="27">
        <f t="shared" si="8"/>
        <v>78.96000000000001</v>
      </c>
    </row>
    <row r="44" spans="1:12" s="5" customFormat="1" ht="24.75" customHeight="1">
      <c r="A44" s="19">
        <v>1</v>
      </c>
      <c r="B44" s="15" t="s">
        <v>48</v>
      </c>
      <c r="C44" s="15" t="s">
        <v>4</v>
      </c>
      <c r="D44" s="15" t="s">
        <v>217</v>
      </c>
      <c r="E44" s="9" t="s">
        <v>218</v>
      </c>
      <c r="F44" s="9">
        <v>10024</v>
      </c>
      <c r="G44" s="21" t="s">
        <v>219</v>
      </c>
      <c r="H44" s="21">
        <v>61.6</v>
      </c>
      <c r="I44" s="16">
        <f t="shared" si="6"/>
        <v>36.96</v>
      </c>
      <c r="J44" s="35">
        <v>82.8</v>
      </c>
      <c r="K44" s="26">
        <f t="shared" si="7"/>
        <v>33.12</v>
      </c>
      <c r="L44" s="27">
        <f t="shared" si="8"/>
        <v>70.08</v>
      </c>
    </row>
    <row r="45" spans="1:12" s="5" customFormat="1" ht="24.75" customHeight="1">
      <c r="A45" s="19">
        <v>2</v>
      </c>
      <c r="B45" s="15" t="s">
        <v>51</v>
      </c>
      <c r="C45" s="15" t="s">
        <v>6</v>
      </c>
      <c r="D45" s="15" t="s">
        <v>220</v>
      </c>
      <c r="E45" s="9" t="s">
        <v>221</v>
      </c>
      <c r="F45" s="9">
        <v>10024</v>
      </c>
      <c r="G45" s="21" t="s">
        <v>222</v>
      </c>
      <c r="H45" s="21">
        <v>58.4</v>
      </c>
      <c r="I45" s="16">
        <f t="shared" si="6"/>
        <v>35.04</v>
      </c>
      <c r="J45" s="35">
        <v>81.4</v>
      </c>
      <c r="K45" s="26">
        <f t="shared" si="7"/>
        <v>32.56</v>
      </c>
      <c r="L45" s="27">
        <f t="shared" si="8"/>
        <v>67.6</v>
      </c>
    </row>
    <row r="46" spans="1:12" s="5" customFormat="1" ht="24.75" customHeight="1">
      <c r="A46" s="15">
        <v>1</v>
      </c>
      <c r="B46" s="15" t="s">
        <v>54</v>
      </c>
      <c r="C46" s="15" t="s">
        <v>6</v>
      </c>
      <c r="D46" s="15" t="s">
        <v>223</v>
      </c>
      <c r="E46" s="9" t="s">
        <v>224</v>
      </c>
      <c r="F46" s="9">
        <v>20001</v>
      </c>
      <c r="G46" s="21" t="s">
        <v>225</v>
      </c>
      <c r="H46" s="21">
        <v>71.3</v>
      </c>
      <c r="I46" s="16">
        <f t="shared" si="6"/>
        <v>42.779999999999994</v>
      </c>
      <c r="J46" s="35">
        <v>82.54</v>
      </c>
      <c r="K46" s="26">
        <f t="shared" si="7"/>
        <v>33.016000000000005</v>
      </c>
      <c r="L46" s="27">
        <f t="shared" si="8"/>
        <v>75.79599999999999</v>
      </c>
    </row>
    <row r="47" spans="1:12" s="5" customFormat="1" ht="24.75" customHeight="1">
      <c r="A47" s="19">
        <v>1</v>
      </c>
      <c r="B47" s="15" t="s">
        <v>57</v>
      </c>
      <c r="C47" s="15" t="s">
        <v>4</v>
      </c>
      <c r="D47" s="15" t="s">
        <v>226</v>
      </c>
      <c r="E47" s="9" t="s">
        <v>227</v>
      </c>
      <c r="F47" s="9">
        <v>20002</v>
      </c>
      <c r="G47" s="21" t="s">
        <v>228</v>
      </c>
      <c r="H47" s="21">
        <v>72.2</v>
      </c>
      <c r="I47" s="27">
        <f t="shared" si="6"/>
        <v>43.32</v>
      </c>
      <c r="J47" s="35">
        <v>84.48</v>
      </c>
      <c r="K47" s="26">
        <f t="shared" si="7"/>
        <v>33.792</v>
      </c>
      <c r="L47" s="27">
        <f t="shared" si="8"/>
        <v>77.112</v>
      </c>
    </row>
    <row r="48" spans="1:12" s="5" customFormat="1" ht="24.75" customHeight="1">
      <c r="A48" s="19">
        <v>2</v>
      </c>
      <c r="B48" s="15" t="s">
        <v>60</v>
      </c>
      <c r="C48" s="15" t="s">
        <v>4</v>
      </c>
      <c r="D48" s="15" t="s">
        <v>229</v>
      </c>
      <c r="E48" s="9" t="s">
        <v>230</v>
      </c>
      <c r="F48" s="9">
        <v>20002</v>
      </c>
      <c r="G48" s="21" t="s">
        <v>231</v>
      </c>
      <c r="H48" s="21">
        <v>74.02</v>
      </c>
      <c r="I48" s="27">
        <f t="shared" si="6"/>
        <v>44.412</v>
      </c>
      <c r="J48" s="35">
        <v>80.96</v>
      </c>
      <c r="K48" s="26">
        <f t="shared" si="7"/>
        <v>32.384</v>
      </c>
      <c r="L48" s="27">
        <f t="shared" si="8"/>
        <v>76.79599999999999</v>
      </c>
    </row>
    <row r="49" spans="1:12" s="5" customFormat="1" ht="24.75" customHeight="1">
      <c r="A49" s="19">
        <v>1</v>
      </c>
      <c r="B49" s="15" t="s">
        <v>63</v>
      </c>
      <c r="C49" s="15" t="s">
        <v>6</v>
      </c>
      <c r="D49" s="15" t="s">
        <v>232</v>
      </c>
      <c r="E49" s="9" t="s">
        <v>233</v>
      </c>
      <c r="F49" s="9">
        <v>30001</v>
      </c>
      <c r="G49" s="21" t="s">
        <v>234</v>
      </c>
      <c r="H49" s="21">
        <v>63.38</v>
      </c>
      <c r="I49" s="27">
        <f t="shared" si="6"/>
        <v>38.028</v>
      </c>
      <c r="J49" s="35">
        <v>84.86</v>
      </c>
      <c r="K49" s="26">
        <f t="shared" si="7"/>
        <v>33.944</v>
      </c>
      <c r="L49" s="27">
        <f t="shared" si="8"/>
        <v>71.97200000000001</v>
      </c>
    </row>
    <row r="50" spans="1:12" s="5" customFormat="1" ht="24.75" customHeight="1">
      <c r="A50" s="19">
        <v>2</v>
      </c>
      <c r="B50" s="15" t="s">
        <v>66</v>
      </c>
      <c r="C50" s="15" t="s">
        <v>6</v>
      </c>
      <c r="D50" s="15" t="s">
        <v>235</v>
      </c>
      <c r="E50" s="9" t="s">
        <v>236</v>
      </c>
      <c r="F50" s="9">
        <v>30001</v>
      </c>
      <c r="G50" s="21" t="s">
        <v>237</v>
      </c>
      <c r="H50" s="21">
        <v>64.92</v>
      </c>
      <c r="I50" s="27">
        <f t="shared" si="6"/>
        <v>38.952</v>
      </c>
      <c r="J50" s="35">
        <v>82.12</v>
      </c>
      <c r="K50" s="26">
        <f t="shared" si="7"/>
        <v>32.848000000000006</v>
      </c>
      <c r="L50" s="27">
        <f t="shared" si="8"/>
        <v>71.80000000000001</v>
      </c>
    </row>
    <row r="51" spans="1:12" s="5" customFormat="1" ht="24.75" customHeight="1">
      <c r="A51" s="15">
        <v>1</v>
      </c>
      <c r="B51" s="15" t="s">
        <v>69</v>
      </c>
      <c r="C51" s="15" t="s">
        <v>4</v>
      </c>
      <c r="D51" s="15" t="s">
        <v>238</v>
      </c>
      <c r="E51" s="9" t="s">
        <v>239</v>
      </c>
      <c r="F51" s="9">
        <v>40002</v>
      </c>
      <c r="G51" s="21" t="s">
        <v>240</v>
      </c>
      <c r="H51" s="21">
        <v>63.14</v>
      </c>
      <c r="I51" s="27">
        <f t="shared" si="6"/>
        <v>37.884</v>
      </c>
      <c r="J51" s="35">
        <v>81.44</v>
      </c>
      <c r="K51" s="26">
        <f t="shared" si="7"/>
        <v>32.576</v>
      </c>
      <c r="L51" s="27">
        <f t="shared" si="8"/>
        <v>70.46000000000001</v>
      </c>
    </row>
    <row r="52" spans="1:12" s="5" customFormat="1" ht="24.75" customHeight="1">
      <c r="A52" s="15">
        <v>2</v>
      </c>
      <c r="B52" s="15" t="s">
        <v>72</v>
      </c>
      <c r="C52" s="15" t="s">
        <v>4</v>
      </c>
      <c r="D52" s="15" t="s">
        <v>241</v>
      </c>
      <c r="E52" s="9" t="s">
        <v>242</v>
      </c>
      <c r="F52" s="9">
        <v>40002</v>
      </c>
      <c r="G52" s="21" t="s">
        <v>243</v>
      </c>
      <c r="H52" s="21">
        <v>60.8</v>
      </c>
      <c r="I52" s="27">
        <f t="shared" si="6"/>
        <v>36.48</v>
      </c>
      <c r="J52" s="35">
        <v>83.14</v>
      </c>
      <c r="K52" s="26">
        <f t="shared" si="7"/>
        <v>33.256</v>
      </c>
      <c r="L52" s="27">
        <f t="shared" si="8"/>
        <v>69.73599999999999</v>
      </c>
    </row>
    <row r="53" spans="1:12" s="5" customFormat="1" ht="24" customHeight="1">
      <c r="A53" s="15">
        <v>3</v>
      </c>
      <c r="B53" s="15" t="s">
        <v>75</v>
      </c>
      <c r="C53" s="15" t="s">
        <v>4</v>
      </c>
      <c r="D53" s="15" t="s">
        <v>244</v>
      </c>
      <c r="E53" s="9" t="s">
        <v>245</v>
      </c>
      <c r="F53" s="9">
        <v>40002</v>
      </c>
      <c r="G53" s="21" t="s">
        <v>246</v>
      </c>
      <c r="H53" s="21">
        <v>59.38</v>
      </c>
      <c r="I53" s="27">
        <f t="shared" si="6"/>
        <v>35.628</v>
      </c>
      <c r="J53" s="35">
        <v>82.36</v>
      </c>
      <c r="K53" s="26">
        <f t="shared" si="7"/>
        <v>32.944</v>
      </c>
      <c r="L53" s="27">
        <f t="shared" si="8"/>
        <v>68.572</v>
      </c>
    </row>
    <row r="54" spans="1:12" s="5" customFormat="1" ht="24.75" customHeight="1">
      <c r="A54" s="15">
        <v>4</v>
      </c>
      <c r="B54" s="15" t="s">
        <v>78</v>
      </c>
      <c r="C54" s="15" t="s">
        <v>6</v>
      </c>
      <c r="D54" s="15" t="s">
        <v>247</v>
      </c>
      <c r="E54" s="9" t="s">
        <v>248</v>
      </c>
      <c r="F54" s="9">
        <v>40002</v>
      </c>
      <c r="G54" s="21" t="s">
        <v>249</v>
      </c>
      <c r="H54" s="21">
        <v>58.32</v>
      </c>
      <c r="I54" s="27">
        <f t="shared" si="6"/>
        <v>34.992</v>
      </c>
      <c r="J54" s="35">
        <v>81.76</v>
      </c>
      <c r="K54" s="26">
        <f t="shared" si="7"/>
        <v>32.704</v>
      </c>
      <c r="L54" s="27">
        <f t="shared" si="8"/>
        <v>67.696</v>
      </c>
    </row>
    <row r="55" spans="1:12" s="5" customFormat="1" ht="24.75" customHeight="1">
      <c r="A55" s="19">
        <v>1</v>
      </c>
      <c r="B55" s="15" t="s">
        <v>81</v>
      </c>
      <c r="C55" s="15" t="s">
        <v>6</v>
      </c>
      <c r="D55" s="15" t="s">
        <v>250</v>
      </c>
      <c r="E55" s="9" t="s">
        <v>251</v>
      </c>
      <c r="F55" s="9">
        <v>40003</v>
      </c>
      <c r="G55" s="22" t="s">
        <v>252</v>
      </c>
      <c r="H55" s="22">
        <v>70.54</v>
      </c>
      <c r="I55" s="27">
        <f t="shared" si="6"/>
        <v>42.324000000000005</v>
      </c>
      <c r="J55" s="36">
        <v>83.34</v>
      </c>
      <c r="K55" s="26">
        <f t="shared" si="7"/>
        <v>33.336000000000006</v>
      </c>
      <c r="L55" s="27">
        <f t="shared" si="8"/>
        <v>75.66000000000001</v>
      </c>
    </row>
    <row r="56" spans="1:12" s="5" customFormat="1" ht="24.75" customHeight="1">
      <c r="A56" s="19">
        <v>1</v>
      </c>
      <c r="B56" s="15" t="s">
        <v>83</v>
      </c>
      <c r="C56" s="15" t="s">
        <v>6</v>
      </c>
      <c r="D56" s="15" t="s">
        <v>253</v>
      </c>
      <c r="E56" s="9" t="s">
        <v>254</v>
      </c>
      <c r="F56" s="9">
        <v>40007</v>
      </c>
      <c r="G56" s="21" t="s">
        <v>255</v>
      </c>
      <c r="H56" s="21">
        <v>74.24</v>
      </c>
      <c r="I56" s="27">
        <f t="shared" si="6"/>
        <v>44.544</v>
      </c>
      <c r="J56" s="35">
        <v>82.82</v>
      </c>
      <c r="K56" s="26">
        <f t="shared" si="7"/>
        <v>33.128</v>
      </c>
      <c r="L56" s="27">
        <f t="shared" si="8"/>
        <v>77.672</v>
      </c>
    </row>
    <row r="57" spans="1:12" s="5" customFormat="1" ht="24.75" customHeight="1">
      <c r="A57" s="19">
        <v>2</v>
      </c>
      <c r="B57" s="15" t="s">
        <v>7</v>
      </c>
      <c r="C57" s="15" t="s">
        <v>6</v>
      </c>
      <c r="D57" s="15" t="s">
        <v>256</v>
      </c>
      <c r="E57" s="9" t="s">
        <v>257</v>
      </c>
      <c r="F57" s="9">
        <v>40007</v>
      </c>
      <c r="G57" s="21" t="s">
        <v>258</v>
      </c>
      <c r="H57" s="21">
        <v>72.64</v>
      </c>
      <c r="I57" s="27">
        <f t="shared" si="6"/>
        <v>43.583999999999996</v>
      </c>
      <c r="J57" s="35">
        <v>85.02</v>
      </c>
      <c r="K57" s="26">
        <f t="shared" si="7"/>
        <v>34.008</v>
      </c>
      <c r="L57" s="27">
        <f t="shared" si="8"/>
        <v>77.592</v>
      </c>
    </row>
    <row r="58" spans="1:12" s="5" customFormat="1" ht="24.75" customHeight="1">
      <c r="A58" s="19">
        <v>1</v>
      </c>
      <c r="B58" s="15" t="s">
        <v>10</v>
      </c>
      <c r="C58" s="15" t="s">
        <v>6</v>
      </c>
      <c r="D58" s="15" t="s">
        <v>259</v>
      </c>
      <c r="E58" s="9" t="s">
        <v>260</v>
      </c>
      <c r="F58" s="9">
        <v>40004</v>
      </c>
      <c r="G58" s="21" t="s">
        <v>261</v>
      </c>
      <c r="H58" s="21">
        <v>50.9</v>
      </c>
      <c r="I58" s="16">
        <f t="shared" si="6"/>
        <v>30.54</v>
      </c>
      <c r="J58" s="35">
        <v>78.8</v>
      </c>
      <c r="K58" s="26">
        <f t="shared" si="7"/>
        <v>31.52</v>
      </c>
      <c r="L58" s="27">
        <f t="shared" si="8"/>
        <v>62.06</v>
      </c>
    </row>
    <row r="59" spans="1:12" s="5" customFormat="1" ht="24.75" customHeight="1">
      <c r="A59" s="19">
        <v>1</v>
      </c>
      <c r="B59" s="15" t="s">
        <v>13</v>
      </c>
      <c r="C59" s="15" t="s">
        <v>6</v>
      </c>
      <c r="D59" s="15" t="s">
        <v>262</v>
      </c>
      <c r="E59" s="9" t="s">
        <v>263</v>
      </c>
      <c r="F59" s="9">
        <v>40005</v>
      </c>
      <c r="G59" s="21" t="s">
        <v>264</v>
      </c>
      <c r="H59" s="21">
        <v>56.1</v>
      </c>
      <c r="I59" s="16">
        <f t="shared" si="6"/>
        <v>33.66</v>
      </c>
      <c r="J59" s="35">
        <v>80</v>
      </c>
      <c r="K59" s="26">
        <f t="shared" si="7"/>
        <v>32</v>
      </c>
      <c r="L59" s="27">
        <f t="shared" si="8"/>
        <v>65.66</v>
      </c>
    </row>
    <row r="60" spans="1:12" s="5" customFormat="1" ht="24.75" customHeight="1">
      <c r="A60" s="19">
        <v>2</v>
      </c>
      <c r="B60" s="15" t="s">
        <v>16</v>
      </c>
      <c r="C60" s="15" t="s">
        <v>6</v>
      </c>
      <c r="D60" s="15" t="s">
        <v>265</v>
      </c>
      <c r="E60" s="9" t="s">
        <v>266</v>
      </c>
      <c r="F60" s="9">
        <v>40005</v>
      </c>
      <c r="G60" s="21" t="s">
        <v>267</v>
      </c>
      <c r="H60" s="21">
        <v>54.6</v>
      </c>
      <c r="I60" s="16">
        <f t="shared" si="6"/>
        <v>32.76</v>
      </c>
      <c r="J60" s="35">
        <v>80</v>
      </c>
      <c r="K60" s="26">
        <f t="shared" si="7"/>
        <v>32</v>
      </c>
      <c r="L60" s="27">
        <f t="shared" si="8"/>
        <v>64.75999999999999</v>
      </c>
    </row>
    <row r="61" spans="1:12" s="5" customFormat="1" ht="24.75" customHeight="1">
      <c r="A61" s="19">
        <v>1</v>
      </c>
      <c r="B61" s="15" t="s">
        <v>19</v>
      </c>
      <c r="C61" s="15" t="s">
        <v>6</v>
      </c>
      <c r="D61" s="15" t="s">
        <v>268</v>
      </c>
      <c r="E61" s="9" t="s">
        <v>269</v>
      </c>
      <c r="F61" s="9">
        <v>40006</v>
      </c>
      <c r="G61" s="21" t="s">
        <v>270</v>
      </c>
      <c r="H61" s="21">
        <v>50.3</v>
      </c>
      <c r="I61" s="16">
        <f t="shared" si="6"/>
        <v>30.179999999999996</v>
      </c>
      <c r="J61" s="35">
        <v>81.8</v>
      </c>
      <c r="K61" s="26">
        <f t="shared" si="7"/>
        <v>32.72</v>
      </c>
      <c r="L61" s="27">
        <f t="shared" si="8"/>
        <v>62.89999999999999</v>
      </c>
    </row>
    <row r="62" spans="1:12" s="5" customFormat="1" ht="24.75" customHeight="1">
      <c r="A62" s="19">
        <v>1</v>
      </c>
      <c r="B62" s="15" t="s">
        <v>22</v>
      </c>
      <c r="C62" s="15" t="s">
        <v>6</v>
      </c>
      <c r="D62" s="15" t="s">
        <v>271</v>
      </c>
      <c r="E62" s="9" t="s">
        <v>272</v>
      </c>
      <c r="F62" s="9">
        <v>50003</v>
      </c>
      <c r="G62" s="21" t="s">
        <v>273</v>
      </c>
      <c r="H62" s="21">
        <v>58.5</v>
      </c>
      <c r="I62" s="16">
        <f t="shared" si="6"/>
        <v>35.1</v>
      </c>
      <c r="J62" s="35">
        <v>80.5</v>
      </c>
      <c r="K62" s="26">
        <f t="shared" si="7"/>
        <v>32.2</v>
      </c>
      <c r="L62" s="27">
        <f t="shared" si="8"/>
        <v>67.30000000000001</v>
      </c>
    </row>
    <row r="63" spans="1:12" s="5" customFormat="1" ht="24.75" customHeight="1">
      <c r="A63" s="19">
        <v>1</v>
      </c>
      <c r="B63" s="15" t="s">
        <v>25</v>
      </c>
      <c r="C63" s="15" t="s">
        <v>4</v>
      </c>
      <c r="D63" s="15" t="s">
        <v>274</v>
      </c>
      <c r="E63" s="9" t="s">
        <v>275</v>
      </c>
      <c r="F63" s="9">
        <v>50004</v>
      </c>
      <c r="G63" s="21" t="s">
        <v>276</v>
      </c>
      <c r="H63" s="21">
        <v>66.7</v>
      </c>
      <c r="I63" s="16">
        <f aca="true" t="shared" si="9" ref="I63:I68">H63*0.6</f>
        <v>40.02</v>
      </c>
      <c r="J63" s="35">
        <v>80.8</v>
      </c>
      <c r="K63" s="26">
        <f aca="true" t="shared" si="10" ref="K63:K68">J63*0.4</f>
        <v>32.32</v>
      </c>
      <c r="L63" s="27">
        <f aca="true" t="shared" si="11" ref="L63:L68">I63+K63</f>
        <v>72.34</v>
      </c>
    </row>
    <row r="64" spans="1:12" s="5" customFormat="1" ht="24.75" customHeight="1">
      <c r="A64" s="19">
        <v>2</v>
      </c>
      <c r="B64" s="15" t="s">
        <v>28</v>
      </c>
      <c r="C64" s="15" t="s">
        <v>4</v>
      </c>
      <c r="D64" s="15" t="s">
        <v>277</v>
      </c>
      <c r="E64" s="9" t="s">
        <v>278</v>
      </c>
      <c r="F64" s="9">
        <v>50004</v>
      </c>
      <c r="G64" s="21" t="s">
        <v>279</v>
      </c>
      <c r="H64" s="21">
        <v>67</v>
      </c>
      <c r="I64" s="16">
        <f t="shared" si="9"/>
        <v>40.199999999999996</v>
      </c>
      <c r="J64" s="35">
        <v>78.5</v>
      </c>
      <c r="K64" s="26">
        <f t="shared" si="10"/>
        <v>31.400000000000002</v>
      </c>
      <c r="L64" s="27">
        <f t="shared" si="11"/>
        <v>71.6</v>
      </c>
    </row>
    <row r="65" spans="1:12" s="5" customFormat="1" ht="24.75" customHeight="1">
      <c r="A65" s="19">
        <v>3</v>
      </c>
      <c r="B65" s="15" t="s">
        <v>31</v>
      </c>
      <c r="C65" s="15" t="s">
        <v>6</v>
      </c>
      <c r="D65" s="15" t="s">
        <v>280</v>
      </c>
      <c r="E65" s="9" t="s">
        <v>281</v>
      </c>
      <c r="F65" s="9">
        <v>50004</v>
      </c>
      <c r="G65" s="21" t="s">
        <v>282</v>
      </c>
      <c r="H65" s="21">
        <v>65.3</v>
      </c>
      <c r="I65" s="16">
        <f t="shared" si="9"/>
        <v>39.18</v>
      </c>
      <c r="J65" s="35">
        <v>79.8</v>
      </c>
      <c r="K65" s="26">
        <f t="shared" si="10"/>
        <v>31.92</v>
      </c>
      <c r="L65" s="27">
        <f t="shared" si="11"/>
        <v>71.1</v>
      </c>
    </row>
    <row r="66" spans="1:12" s="5" customFormat="1" ht="24.75" customHeight="1">
      <c r="A66" s="19">
        <v>4</v>
      </c>
      <c r="B66" s="15" t="s">
        <v>34</v>
      </c>
      <c r="C66" s="15" t="s">
        <v>4</v>
      </c>
      <c r="D66" s="15" t="s">
        <v>283</v>
      </c>
      <c r="E66" s="9" t="s">
        <v>284</v>
      </c>
      <c r="F66" s="9">
        <v>50004</v>
      </c>
      <c r="G66" s="21" t="s">
        <v>285</v>
      </c>
      <c r="H66" s="21">
        <v>64.4</v>
      </c>
      <c r="I66" s="16">
        <f t="shared" si="9"/>
        <v>38.64</v>
      </c>
      <c r="J66" s="35">
        <v>80.06</v>
      </c>
      <c r="K66" s="26">
        <f t="shared" si="10"/>
        <v>32.024</v>
      </c>
      <c r="L66" s="27">
        <f t="shared" si="11"/>
        <v>70.664</v>
      </c>
    </row>
    <row r="67" spans="1:12" s="5" customFormat="1" ht="24.75" customHeight="1">
      <c r="A67" s="19">
        <v>5</v>
      </c>
      <c r="B67" s="15" t="s">
        <v>37</v>
      </c>
      <c r="C67" s="15" t="s">
        <v>6</v>
      </c>
      <c r="D67" s="15" t="s">
        <v>286</v>
      </c>
      <c r="E67" s="9" t="s">
        <v>287</v>
      </c>
      <c r="F67" s="9">
        <v>50004</v>
      </c>
      <c r="G67" s="21" t="s">
        <v>288</v>
      </c>
      <c r="H67" s="21">
        <v>63.4</v>
      </c>
      <c r="I67" s="16">
        <f t="shared" si="9"/>
        <v>38.04</v>
      </c>
      <c r="J67" s="35">
        <v>78.86</v>
      </c>
      <c r="K67" s="26">
        <f t="shared" si="10"/>
        <v>31.544</v>
      </c>
      <c r="L67" s="27">
        <f t="shared" si="11"/>
        <v>69.584</v>
      </c>
    </row>
    <row r="68" spans="1:12" s="5" customFormat="1" ht="24.75" customHeight="1">
      <c r="A68" s="19">
        <v>6</v>
      </c>
      <c r="B68" s="15" t="s">
        <v>40</v>
      </c>
      <c r="C68" s="15" t="s">
        <v>6</v>
      </c>
      <c r="D68" s="15" t="s">
        <v>289</v>
      </c>
      <c r="E68" s="9" t="s">
        <v>290</v>
      </c>
      <c r="F68" s="9">
        <v>50004</v>
      </c>
      <c r="G68" s="21" t="s">
        <v>291</v>
      </c>
      <c r="H68" s="21">
        <v>60.6</v>
      </c>
      <c r="I68" s="16">
        <f t="shared" si="9"/>
        <v>36.36</v>
      </c>
      <c r="J68" s="35">
        <v>81.9</v>
      </c>
      <c r="K68" s="26">
        <f t="shared" si="10"/>
        <v>32.760000000000005</v>
      </c>
      <c r="L68" s="27">
        <f t="shared" si="11"/>
        <v>69.12</v>
      </c>
    </row>
    <row r="69" spans="1:12" s="5" customFormat="1" ht="24.75" customHeight="1">
      <c r="A69" s="19">
        <v>1</v>
      </c>
      <c r="B69" s="15" t="s">
        <v>43</v>
      </c>
      <c r="C69" s="15" t="s">
        <v>6</v>
      </c>
      <c r="D69" s="15" t="s">
        <v>292</v>
      </c>
      <c r="E69" s="9" t="s">
        <v>293</v>
      </c>
      <c r="F69" s="9">
        <v>50005</v>
      </c>
      <c r="G69" s="21" t="s">
        <v>294</v>
      </c>
      <c r="H69" s="21">
        <v>56.3</v>
      </c>
      <c r="I69" s="16">
        <f aca="true" t="shared" si="12" ref="I69:I81">H69*0.6</f>
        <v>33.779999999999994</v>
      </c>
      <c r="J69" s="35">
        <v>81.4</v>
      </c>
      <c r="K69" s="26">
        <f aca="true" t="shared" si="13" ref="K69:K81">J69*0.4</f>
        <v>32.56</v>
      </c>
      <c r="L69" s="27">
        <f aca="true" t="shared" si="14" ref="L69:L81">I69+K69</f>
        <v>66.34</v>
      </c>
    </row>
    <row r="70" spans="1:12" s="5" customFormat="1" ht="27" customHeight="1">
      <c r="A70" s="19">
        <v>1</v>
      </c>
      <c r="B70" s="15" t="s">
        <v>46</v>
      </c>
      <c r="C70" s="15" t="s">
        <v>6</v>
      </c>
      <c r="D70" s="15" t="s">
        <v>295</v>
      </c>
      <c r="E70" s="9" t="s">
        <v>296</v>
      </c>
      <c r="F70" s="9">
        <v>50007</v>
      </c>
      <c r="G70" s="21" t="s">
        <v>297</v>
      </c>
      <c r="H70" s="21">
        <v>60</v>
      </c>
      <c r="I70" s="16">
        <f t="shared" si="12"/>
        <v>36</v>
      </c>
      <c r="J70" s="35">
        <v>81.4</v>
      </c>
      <c r="K70" s="26">
        <f t="shared" si="13"/>
        <v>32.56</v>
      </c>
      <c r="L70" s="27">
        <f t="shared" si="14"/>
        <v>68.56</v>
      </c>
    </row>
    <row r="71" spans="1:12" s="5" customFormat="1" ht="24.75" customHeight="1">
      <c r="A71" s="19">
        <v>1</v>
      </c>
      <c r="B71" s="15" t="s">
        <v>49</v>
      </c>
      <c r="C71" s="15" t="s">
        <v>6</v>
      </c>
      <c r="D71" s="15" t="s">
        <v>298</v>
      </c>
      <c r="E71" s="9" t="s">
        <v>299</v>
      </c>
      <c r="F71" s="9">
        <v>60001</v>
      </c>
      <c r="G71" s="21" t="s">
        <v>300</v>
      </c>
      <c r="H71" s="21">
        <v>58.1</v>
      </c>
      <c r="I71" s="16">
        <f t="shared" si="12"/>
        <v>34.86</v>
      </c>
      <c r="J71" s="35">
        <v>81.4</v>
      </c>
      <c r="K71" s="26">
        <f t="shared" si="13"/>
        <v>32.56</v>
      </c>
      <c r="L71" s="27">
        <f t="shared" si="14"/>
        <v>67.42</v>
      </c>
    </row>
    <row r="72" spans="1:12" s="5" customFormat="1" ht="24.75" customHeight="1">
      <c r="A72" s="19">
        <v>2</v>
      </c>
      <c r="B72" s="15" t="s">
        <v>52</v>
      </c>
      <c r="C72" s="15" t="s">
        <v>6</v>
      </c>
      <c r="D72" s="15" t="s">
        <v>301</v>
      </c>
      <c r="E72" s="9" t="s">
        <v>302</v>
      </c>
      <c r="F72" s="9">
        <v>60001</v>
      </c>
      <c r="G72" s="21" t="s">
        <v>303</v>
      </c>
      <c r="H72" s="21">
        <v>56.9</v>
      </c>
      <c r="I72" s="16">
        <f t="shared" si="12"/>
        <v>34.14</v>
      </c>
      <c r="J72" s="35">
        <v>81.4</v>
      </c>
      <c r="K72" s="26">
        <f t="shared" si="13"/>
        <v>32.56</v>
      </c>
      <c r="L72" s="27">
        <f t="shared" si="14"/>
        <v>66.7</v>
      </c>
    </row>
    <row r="73" spans="1:12" s="5" customFormat="1" ht="24.75" customHeight="1">
      <c r="A73" s="19">
        <v>3</v>
      </c>
      <c r="B73" s="15" t="s">
        <v>55</v>
      </c>
      <c r="C73" s="15" t="s">
        <v>6</v>
      </c>
      <c r="D73" s="15" t="s">
        <v>304</v>
      </c>
      <c r="E73" s="9" t="s">
        <v>305</v>
      </c>
      <c r="F73" s="9">
        <v>60001</v>
      </c>
      <c r="G73" s="21" t="s">
        <v>306</v>
      </c>
      <c r="H73" s="21">
        <v>56.9</v>
      </c>
      <c r="I73" s="16">
        <f t="shared" si="12"/>
        <v>34.14</v>
      </c>
      <c r="J73" s="35">
        <v>79.4</v>
      </c>
      <c r="K73" s="26">
        <f t="shared" si="13"/>
        <v>31.760000000000005</v>
      </c>
      <c r="L73" s="27">
        <f t="shared" si="14"/>
        <v>65.9</v>
      </c>
    </row>
    <row r="74" spans="1:12" s="5" customFormat="1" ht="24.75" customHeight="1">
      <c r="A74" s="19">
        <v>4</v>
      </c>
      <c r="B74" s="15" t="s">
        <v>58</v>
      </c>
      <c r="C74" s="15" t="s">
        <v>4</v>
      </c>
      <c r="D74" s="15" t="s">
        <v>307</v>
      </c>
      <c r="E74" s="9" t="s">
        <v>308</v>
      </c>
      <c r="F74" s="9">
        <v>60001</v>
      </c>
      <c r="G74" s="21" t="s">
        <v>309</v>
      </c>
      <c r="H74" s="21">
        <v>52.8</v>
      </c>
      <c r="I74" s="16">
        <f t="shared" si="12"/>
        <v>31.679999999999996</v>
      </c>
      <c r="J74" s="35">
        <v>80</v>
      </c>
      <c r="K74" s="26">
        <f t="shared" si="13"/>
        <v>32</v>
      </c>
      <c r="L74" s="27">
        <f t="shared" si="14"/>
        <v>63.67999999999999</v>
      </c>
    </row>
    <row r="75" spans="1:12" s="5" customFormat="1" ht="24.75" customHeight="1">
      <c r="A75" s="19">
        <v>1</v>
      </c>
      <c r="B75" s="15" t="s">
        <v>61</v>
      </c>
      <c r="C75" s="15" t="s">
        <v>6</v>
      </c>
      <c r="D75" s="15" t="s">
        <v>310</v>
      </c>
      <c r="E75" s="9" t="s">
        <v>311</v>
      </c>
      <c r="F75" s="9">
        <v>60002</v>
      </c>
      <c r="G75" s="21" t="s">
        <v>312</v>
      </c>
      <c r="H75" s="21">
        <v>63.7</v>
      </c>
      <c r="I75" s="16">
        <f t="shared" si="12"/>
        <v>38.22</v>
      </c>
      <c r="J75" s="35">
        <v>82.4</v>
      </c>
      <c r="K75" s="26">
        <f t="shared" si="13"/>
        <v>32.96</v>
      </c>
      <c r="L75" s="27">
        <f t="shared" si="14"/>
        <v>71.18</v>
      </c>
    </row>
    <row r="76" spans="1:12" s="5" customFormat="1" ht="24.75" customHeight="1">
      <c r="A76" s="19">
        <v>1</v>
      </c>
      <c r="B76" s="15" t="s">
        <v>64</v>
      </c>
      <c r="C76" s="15" t="s">
        <v>6</v>
      </c>
      <c r="D76" s="15" t="s">
        <v>313</v>
      </c>
      <c r="E76" s="9" t="s">
        <v>314</v>
      </c>
      <c r="F76" s="9">
        <v>60003</v>
      </c>
      <c r="G76" s="21" t="s">
        <v>315</v>
      </c>
      <c r="H76" s="21">
        <v>48.9</v>
      </c>
      <c r="I76" s="16">
        <f t="shared" si="12"/>
        <v>29.339999999999996</v>
      </c>
      <c r="J76" s="35">
        <v>80.16</v>
      </c>
      <c r="K76" s="26">
        <f t="shared" si="13"/>
        <v>32.064</v>
      </c>
      <c r="L76" s="27">
        <f t="shared" si="14"/>
        <v>61.403999999999996</v>
      </c>
    </row>
    <row r="77" spans="1:12" s="5" customFormat="1" ht="24.75" customHeight="1">
      <c r="A77" s="12">
        <v>1</v>
      </c>
      <c r="B77" s="8" t="s">
        <v>67</v>
      </c>
      <c r="C77" s="8" t="s">
        <v>6</v>
      </c>
      <c r="D77" s="8" t="s">
        <v>316</v>
      </c>
      <c r="E77" s="9" t="s">
        <v>317</v>
      </c>
      <c r="F77" s="9">
        <v>70002</v>
      </c>
      <c r="G77" s="21" t="s">
        <v>318</v>
      </c>
      <c r="H77" s="21">
        <v>54.7</v>
      </c>
      <c r="I77" s="10">
        <f t="shared" si="12"/>
        <v>32.82</v>
      </c>
      <c r="J77" s="35">
        <v>79.8</v>
      </c>
      <c r="K77" s="24">
        <f t="shared" si="13"/>
        <v>31.92</v>
      </c>
      <c r="L77" s="25">
        <f t="shared" si="14"/>
        <v>64.74000000000001</v>
      </c>
    </row>
    <row r="78" spans="1:12" s="5" customFormat="1" ht="24.75" customHeight="1">
      <c r="A78" s="12">
        <v>2</v>
      </c>
      <c r="B78" s="8" t="s">
        <v>70</v>
      </c>
      <c r="C78" s="8" t="s">
        <v>6</v>
      </c>
      <c r="D78" s="8" t="s">
        <v>319</v>
      </c>
      <c r="E78" s="9" t="s">
        <v>320</v>
      </c>
      <c r="F78" s="9">
        <v>70002</v>
      </c>
      <c r="G78" s="21" t="s">
        <v>321</v>
      </c>
      <c r="H78" s="21">
        <v>53.5</v>
      </c>
      <c r="I78" s="10">
        <f t="shared" si="12"/>
        <v>32.1</v>
      </c>
      <c r="J78" s="35">
        <v>79.4</v>
      </c>
      <c r="K78" s="24">
        <f t="shared" si="13"/>
        <v>31.760000000000005</v>
      </c>
      <c r="L78" s="25">
        <f t="shared" si="14"/>
        <v>63.86000000000001</v>
      </c>
    </row>
    <row r="79" spans="1:12" s="5" customFormat="1" ht="24.75" customHeight="1">
      <c r="A79" s="12">
        <v>3</v>
      </c>
      <c r="B79" s="8" t="s">
        <v>73</v>
      </c>
      <c r="C79" s="8" t="s">
        <v>6</v>
      </c>
      <c r="D79" s="8" t="s">
        <v>322</v>
      </c>
      <c r="E79" s="9" t="s">
        <v>323</v>
      </c>
      <c r="F79" s="9">
        <v>70002</v>
      </c>
      <c r="G79" s="21" t="s">
        <v>324</v>
      </c>
      <c r="H79" s="21">
        <v>52.6</v>
      </c>
      <c r="I79" s="10">
        <f t="shared" si="12"/>
        <v>31.56</v>
      </c>
      <c r="J79" s="35">
        <v>80.2</v>
      </c>
      <c r="K79" s="24">
        <f t="shared" si="13"/>
        <v>32.080000000000005</v>
      </c>
      <c r="L79" s="25">
        <f t="shared" si="14"/>
        <v>63.64</v>
      </c>
    </row>
    <row r="80" spans="1:12" s="5" customFormat="1" ht="24.75" customHeight="1">
      <c r="A80" s="12">
        <v>4</v>
      </c>
      <c r="B80" s="8" t="s">
        <v>76</v>
      </c>
      <c r="C80" s="8" t="s">
        <v>4</v>
      </c>
      <c r="D80" s="8" t="s">
        <v>325</v>
      </c>
      <c r="E80" s="9" t="s">
        <v>326</v>
      </c>
      <c r="F80" s="9">
        <v>70002</v>
      </c>
      <c r="G80" s="21" t="s">
        <v>327</v>
      </c>
      <c r="H80" s="21">
        <v>51.7</v>
      </c>
      <c r="I80" s="10">
        <f t="shared" si="12"/>
        <v>31.02</v>
      </c>
      <c r="J80" s="35">
        <v>79.8</v>
      </c>
      <c r="K80" s="24">
        <f t="shared" si="13"/>
        <v>31.92</v>
      </c>
      <c r="L80" s="25">
        <f t="shared" si="14"/>
        <v>62.94</v>
      </c>
    </row>
    <row r="81" spans="1:12" s="5" customFormat="1" ht="24.75" customHeight="1">
      <c r="A81" s="12">
        <v>5</v>
      </c>
      <c r="B81" s="8" t="s">
        <v>79</v>
      </c>
      <c r="C81" s="8" t="s">
        <v>6</v>
      </c>
      <c r="D81" s="8" t="s">
        <v>328</v>
      </c>
      <c r="E81" s="9" t="s">
        <v>329</v>
      </c>
      <c r="F81" s="9">
        <v>70002</v>
      </c>
      <c r="G81" s="21" t="s">
        <v>330</v>
      </c>
      <c r="H81" s="21">
        <v>51.2</v>
      </c>
      <c r="I81" s="10">
        <f t="shared" si="12"/>
        <v>30.72</v>
      </c>
      <c r="J81" s="35">
        <v>80.2</v>
      </c>
      <c r="K81" s="24">
        <f t="shared" si="13"/>
        <v>32.080000000000005</v>
      </c>
      <c r="L81" s="25">
        <f t="shared" si="14"/>
        <v>62.800000000000004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Cranberry Trap</cp:lastModifiedBy>
  <cp:lastPrinted>2020-08-28T03:54:58Z</cp:lastPrinted>
  <dcterms:created xsi:type="dcterms:W3CDTF">1996-12-17T01:32:42Z</dcterms:created>
  <dcterms:modified xsi:type="dcterms:W3CDTF">2020-08-28T08:47:09Z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2052-11.8.2.8621</vt:lpwstr>
  </property>
</Properties>
</file>