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可参与调剂人员名单" sheetId="2" r:id="rId1"/>
  </sheets>
  <definedNames>
    <definedName name="_xlnm.Print_Titles" localSheetId="0">可参与调剂人员名单!#REF!</definedName>
  </definedNames>
  <calcPr calcId="144525"/>
</workbook>
</file>

<file path=xl/sharedStrings.xml><?xml version="1.0" encoding="utf-8"?>
<sst xmlns="http://schemas.openxmlformats.org/spreadsheetml/2006/main" count="208" uniqueCount="94">
  <si>
    <t>附件1</t>
  </si>
  <si>
    <t>孝感法院2020年度招聘雇员制书记员可参加调剂人员名单</t>
  </si>
  <si>
    <t>姓名</t>
  </si>
  <si>
    <t>准考证号</t>
  </si>
  <si>
    <t>报考单位</t>
  </si>
  <si>
    <t>报考岗位</t>
  </si>
  <si>
    <t>岗位代码</t>
  </si>
  <si>
    <t>笔试成绩</t>
  </si>
  <si>
    <t>笔试折算成绩</t>
  </si>
  <si>
    <t>职业技能测试每分钟正确字数</t>
  </si>
  <si>
    <t>职业技能测试成绩</t>
  </si>
  <si>
    <t>职业技能测试折算成绩</t>
  </si>
  <si>
    <t>综合成绩</t>
  </si>
  <si>
    <t>张弓长</t>
  </si>
  <si>
    <t>214222014612</t>
  </si>
  <si>
    <t>孝感市中级人民法院</t>
  </si>
  <si>
    <t>雇员制书记员岗</t>
  </si>
  <si>
    <t>080101</t>
  </si>
  <si>
    <t>周轩宇</t>
  </si>
  <si>
    <t>214222014112</t>
  </si>
  <si>
    <t>陈雪</t>
  </si>
  <si>
    <t>214222012927</t>
  </si>
  <si>
    <t>陈宁琳</t>
  </si>
  <si>
    <t>214222012707</t>
  </si>
  <si>
    <t>柳嘉慧</t>
  </si>
  <si>
    <t>214222013830</t>
  </si>
  <si>
    <t>胡婉</t>
  </si>
  <si>
    <t>214222013929</t>
  </si>
  <si>
    <t>殷玉洁</t>
  </si>
  <si>
    <t>214222012712</t>
  </si>
  <si>
    <t>石雅琴</t>
  </si>
  <si>
    <t>214222014330</t>
  </si>
  <si>
    <t>涂璨</t>
  </si>
  <si>
    <t>214222013523</t>
  </si>
  <si>
    <t>周升翠</t>
  </si>
  <si>
    <t>214222014405</t>
  </si>
  <si>
    <t>于帆</t>
  </si>
  <si>
    <t>214222012907</t>
  </si>
  <si>
    <t>雷达</t>
  </si>
  <si>
    <t>214222012620</t>
  </si>
  <si>
    <t>李梦莹</t>
  </si>
  <si>
    <t>214222013606</t>
  </si>
  <si>
    <t>王泽昆</t>
  </si>
  <si>
    <t>214222013721</t>
  </si>
  <si>
    <t>梁雯雪</t>
  </si>
  <si>
    <t>214222013023</t>
  </si>
  <si>
    <t>李昊伟</t>
  </si>
  <si>
    <t>214222013016</t>
  </si>
  <si>
    <t>肖枫</t>
  </si>
  <si>
    <t>214222013229</t>
  </si>
  <si>
    <t>张俊</t>
  </si>
  <si>
    <t>214222013405</t>
  </si>
  <si>
    <t>涂佳敏</t>
  </si>
  <si>
    <t>214222014711</t>
  </si>
  <si>
    <t>胡龙飚</t>
  </si>
  <si>
    <t>214222014301</t>
  </si>
  <si>
    <t>刘洋</t>
  </si>
  <si>
    <t>214222013215</t>
  </si>
  <si>
    <t>张思敏</t>
  </si>
  <si>
    <t>214222013817</t>
  </si>
  <si>
    <t>李倩</t>
  </si>
  <si>
    <t>214222014029</t>
  </si>
  <si>
    <t>朱晓萍</t>
  </si>
  <si>
    <t>214222012813</t>
  </si>
  <si>
    <t>陈翀</t>
  </si>
  <si>
    <t>214222013205</t>
  </si>
  <si>
    <t>李雪瑶</t>
  </si>
  <si>
    <t>214222014422</t>
  </si>
  <si>
    <t>周登星</t>
  </si>
  <si>
    <t>214222014108</t>
  </si>
  <si>
    <t>黄泽文</t>
  </si>
  <si>
    <t>214222013502</t>
  </si>
  <si>
    <t>石嘉</t>
  </si>
  <si>
    <t>214222013012</t>
  </si>
  <si>
    <t>徐琨</t>
  </si>
  <si>
    <t>214222014211</t>
  </si>
  <si>
    <t>刘旭倩</t>
  </si>
  <si>
    <t>214222013322</t>
  </si>
  <si>
    <t>郑方</t>
  </si>
  <si>
    <t>214222014712</t>
  </si>
  <si>
    <t>袁峥峥</t>
  </si>
  <si>
    <t>214222014525</t>
  </si>
  <si>
    <t>王景</t>
  </si>
  <si>
    <t>214222014217</t>
  </si>
  <si>
    <t>向贝贝</t>
  </si>
  <si>
    <t>214222013206</t>
  </si>
  <si>
    <t>袁绮</t>
  </si>
  <si>
    <t>214222013114</t>
  </si>
  <si>
    <t>宋雪</t>
  </si>
  <si>
    <t>214222014701</t>
  </si>
  <si>
    <t>刘梓钰</t>
  </si>
  <si>
    <t>214222014202</t>
  </si>
  <si>
    <t>蒋璐</t>
  </si>
  <si>
    <t>214222014501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</si>
</sst>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zoomScale="115" zoomScaleNormal="115" workbookViewId="0">
      <selection activeCell="A42" sqref="$A42:$XFD42"/>
    </sheetView>
  </sheetViews>
  <sheetFormatPr defaultColWidth="8.88333333333333" defaultRowHeight="13.5"/>
  <cols>
    <col min="1" max="1" width="11.375" style="2" customWidth="1"/>
    <col min="2" max="2" width="15.375" style="2" customWidth="1"/>
    <col min="3" max="3" width="17.125" style="2" customWidth="1"/>
    <col min="4" max="4" width="15.75" style="2" customWidth="1"/>
    <col min="5" max="5" width="11.125" style="2" customWidth="1"/>
    <col min="6" max="6" width="11.25" style="2" customWidth="1"/>
    <col min="7" max="7" width="13.25" style="3" customWidth="1"/>
    <col min="8" max="8" width="13.375" style="2" customWidth="1"/>
    <col min="9" max="9" width="11.875" style="4" customWidth="1"/>
    <col min="10" max="10" width="12.875" style="4" customWidth="1"/>
    <col min="11" max="11" width="16.5" style="4" customWidth="1"/>
    <col min="12" max="12" width="6.75" style="5" customWidth="1"/>
    <col min="13" max="13" width="13.1083333333333" style="2" customWidth="1"/>
    <col min="14" max="14" width="30.775" style="2" customWidth="1"/>
    <col min="15" max="15" width="25.6666666666667" style="2" hidden="1" customWidth="1"/>
    <col min="16" max="16" width="24" style="2" customWidth="1"/>
    <col min="17" max="16384" width="8.88333333333333" style="2"/>
  </cols>
  <sheetData>
    <row r="1" ht="19.2" customHeight="1" spans="1:1">
      <c r="A1" s="2" t="s">
        <v>0</v>
      </c>
    </row>
    <row r="2" ht="52.9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"/>
    </row>
    <row r="3" s="1" customFormat="1" ht="52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>
      <c r="A4" s="9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64</v>
      </c>
      <c r="G4" s="9">
        <f t="shared" ref="G4:G42" si="0">F4*0.3</f>
        <v>19.2</v>
      </c>
      <c r="H4" s="9">
        <v>64</v>
      </c>
      <c r="I4" s="9">
        <f t="shared" ref="I4:I42" si="1">IF(H4&gt;=60,60+(H4-60)*0.4,"未考")</f>
        <v>61.6</v>
      </c>
      <c r="J4" s="9">
        <f t="shared" ref="J4:J42" si="2">I4*0.4</f>
        <v>24.64</v>
      </c>
      <c r="K4" s="11">
        <f t="shared" ref="K4:K42" si="3">G4+J4</f>
        <v>43.84</v>
      </c>
    </row>
    <row r="5" spans="1:11">
      <c r="A5" s="9" t="s">
        <v>18</v>
      </c>
      <c r="B5" s="9" t="s">
        <v>19</v>
      </c>
      <c r="C5" s="9" t="s">
        <v>15</v>
      </c>
      <c r="D5" s="9" t="s">
        <v>16</v>
      </c>
      <c r="E5" s="9" t="s">
        <v>17</v>
      </c>
      <c r="F5" s="10">
        <v>56</v>
      </c>
      <c r="G5" s="9">
        <f t="shared" si="0"/>
        <v>16.8</v>
      </c>
      <c r="H5" s="9">
        <v>78</v>
      </c>
      <c r="I5" s="9">
        <f t="shared" si="1"/>
        <v>67.2</v>
      </c>
      <c r="J5" s="9">
        <f t="shared" si="2"/>
        <v>26.88</v>
      </c>
      <c r="K5" s="11">
        <f t="shared" si="3"/>
        <v>43.68</v>
      </c>
    </row>
    <row r="6" spans="1:11">
      <c r="A6" s="9" t="s">
        <v>20</v>
      </c>
      <c r="B6" s="9" t="s">
        <v>21</v>
      </c>
      <c r="C6" s="9" t="s">
        <v>15</v>
      </c>
      <c r="D6" s="9" t="s">
        <v>16</v>
      </c>
      <c r="E6" s="9" t="s">
        <v>17</v>
      </c>
      <c r="F6" s="10">
        <v>51</v>
      </c>
      <c r="G6" s="9">
        <f t="shared" si="0"/>
        <v>15.3</v>
      </c>
      <c r="H6" s="9">
        <v>86</v>
      </c>
      <c r="I6" s="9">
        <f t="shared" si="1"/>
        <v>70.4</v>
      </c>
      <c r="J6" s="9">
        <f t="shared" si="2"/>
        <v>28.16</v>
      </c>
      <c r="K6" s="11">
        <f t="shared" si="3"/>
        <v>43.46</v>
      </c>
    </row>
    <row r="7" spans="1:11">
      <c r="A7" s="9" t="s">
        <v>22</v>
      </c>
      <c r="B7" s="9" t="s">
        <v>23</v>
      </c>
      <c r="C7" s="9" t="s">
        <v>15</v>
      </c>
      <c r="D7" s="9" t="s">
        <v>16</v>
      </c>
      <c r="E7" s="9" t="s">
        <v>17</v>
      </c>
      <c r="F7" s="10">
        <v>62</v>
      </c>
      <c r="G7" s="9">
        <f t="shared" si="0"/>
        <v>18.6</v>
      </c>
      <c r="H7" s="9">
        <v>65</v>
      </c>
      <c r="I7" s="9">
        <f t="shared" si="1"/>
        <v>62</v>
      </c>
      <c r="J7" s="9">
        <f t="shared" si="2"/>
        <v>24.8</v>
      </c>
      <c r="K7" s="11">
        <f t="shared" si="3"/>
        <v>43.4</v>
      </c>
    </row>
    <row r="8" spans="1:11">
      <c r="A8" s="9" t="s">
        <v>24</v>
      </c>
      <c r="B8" s="9" t="s">
        <v>25</v>
      </c>
      <c r="C8" s="9" t="s">
        <v>15</v>
      </c>
      <c r="D8" s="9" t="s">
        <v>16</v>
      </c>
      <c r="E8" s="9" t="s">
        <v>17</v>
      </c>
      <c r="F8" s="10">
        <v>62</v>
      </c>
      <c r="G8" s="9">
        <f t="shared" si="0"/>
        <v>18.6</v>
      </c>
      <c r="H8" s="9">
        <v>65</v>
      </c>
      <c r="I8" s="9">
        <f t="shared" si="1"/>
        <v>62</v>
      </c>
      <c r="J8" s="9">
        <f t="shared" si="2"/>
        <v>24.8</v>
      </c>
      <c r="K8" s="11">
        <f t="shared" si="3"/>
        <v>43.4</v>
      </c>
    </row>
    <row r="9" spans="1:11">
      <c r="A9" s="9" t="s">
        <v>26</v>
      </c>
      <c r="B9" s="9" t="s">
        <v>27</v>
      </c>
      <c r="C9" s="9" t="s">
        <v>15</v>
      </c>
      <c r="D9" s="9" t="s">
        <v>16</v>
      </c>
      <c r="E9" s="9" t="s">
        <v>17</v>
      </c>
      <c r="F9" s="10">
        <v>55</v>
      </c>
      <c r="G9" s="9">
        <f t="shared" si="0"/>
        <v>16.5</v>
      </c>
      <c r="H9" s="9">
        <v>78</v>
      </c>
      <c r="I9" s="9">
        <f t="shared" si="1"/>
        <v>67.2</v>
      </c>
      <c r="J9" s="9">
        <f t="shared" si="2"/>
        <v>26.88</v>
      </c>
      <c r="K9" s="11">
        <f t="shared" si="3"/>
        <v>43.38</v>
      </c>
    </row>
    <row r="10" spans="1:11">
      <c r="A10" s="9" t="s">
        <v>28</v>
      </c>
      <c r="B10" s="9" t="s">
        <v>29</v>
      </c>
      <c r="C10" s="9" t="s">
        <v>15</v>
      </c>
      <c r="D10" s="9" t="s">
        <v>16</v>
      </c>
      <c r="E10" s="9" t="s">
        <v>17</v>
      </c>
      <c r="F10" s="10">
        <v>54</v>
      </c>
      <c r="G10" s="9">
        <f t="shared" si="0"/>
        <v>16.2</v>
      </c>
      <c r="H10" s="9">
        <v>79</v>
      </c>
      <c r="I10" s="9">
        <f t="shared" si="1"/>
        <v>67.6</v>
      </c>
      <c r="J10" s="9">
        <f t="shared" si="2"/>
        <v>27.04</v>
      </c>
      <c r="K10" s="11">
        <f t="shared" si="3"/>
        <v>43.24</v>
      </c>
    </row>
    <row r="11" spans="1:11">
      <c r="A11" s="9" t="s">
        <v>30</v>
      </c>
      <c r="B11" s="9" t="s">
        <v>31</v>
      </c>
      <c r="C11" s="9" t="s">
        <v>15</v>
      </c>
      <c r="D11" s="9" t="s">
        <v>16</v>
      </c>
      <c r="E11" s="9" t="s">
        <v>17</v>
      </c>
      <c r="F11" s="10">
        <v>53</v>
      </c>
      <c r="G11" s="9">
        <f t="shared" si="0"/>
        <v>15.9</v>
      </c>
      <c r="H11" s="9">
        <v>80</v>
      </c>
      <c r="I11" s="9">
        <f t="shared" si="1"/>
        <v>68</v>
      </c>
      <c r="J11" s="9">
        <f t="shared" si="2"/>
        <v>27.2</v>
      </c>
      <c r="K11" s="11">
        <f t="shared" si="3"/>
        <v>43.1</v>
      </c>
    </row>
    <row r="12" spans="1:11">
      <c r="A12" s="9" t="s">
        <v>32</v>
      </c>
      <c r="B12" s="9" t="s">
        <v>33</v>
      </c>
      <c r="C12" s="9" t="s">
        <v>15</v>
      </c>
      <c r="D12" s="9" t="s">
        <v>16</v>
      </c>
      <c r="E12" s="9" t="s">
        <v>17</v>
      </c>
      <c r="F12" s="10">
        <v>63</v>
      </c>
      <c r="G12" s="9">
        <f t="shared" si="0"/>
        <v>18.9</v>
      </c>
      <c r="H12" s="9">
        <v>61</v>
      </c>
      <c r="I12" s="9">
        <f t="shared" si="1"/>
        <v>60.4</v>
      </c>
      <c r="J12" s="9">
        <f t="shared" si="2"/>
        <v>24.16</v>
      </c>
      <c r="K12" s="11">
        <f t="shared" si="3"/>
        <v>43.06</v>
      </c>
    </row>
    <row r="13" spans="1:11">
      <c r="A13" s="9" t="s">
        <v>34</v>
      </c>
      <c r="B13" s="9" t="s">
        <v>35</v>
      </c>
      <c r="C13" s="9" t="s">
        <v>15</v>
      </c>
      <c r="D13" s="9" t="s">
        <v>16</v>
      </c>
      <c r="E13" s="9" t="s">
        <v>17</v>
      </c>
      <c r="F13" s="10">
        <v>61</v>
      </c>
      <c r="G13" s="9">
        <f t="shared" si="0"/>
        <v>18.3</v>
      </c>
      <c r="H13" s="9">
        <v>64</v>
      </c>
      <c r="I13" s="9">
        <f t="shared" si="1"/>
        <v>61.6</v>
      </c>
      <c r="J13" s="9">
        <f t="shared" si="2"/>
        <v>24.64</v>
      </c>
      <c r="K13" s="11">
        <f t="shared" si="3"/>
        <v>42.94</v>
      </c>
    </row>
    <row r="14" spans="1:11">
      <c r="A14" s="9" t="s">
        <v>36</v>
      </c>
      <c r="B14" s="9" t="s">
        <v>37</v>
      </c>
      <c r="C14" s="9" t="s">
        <v>15</v>
      </c>
      <c r="D14" s="9" t="s">
        <v>16</v>
      </c>
      <c r="E14" s="9" t="s">
        <v>17</v>
      </c>
      <c r="F14" s="10">
        <v>57</v>
      </c>
      <c r="G14" s="9">
        <f t="shared" si="0"/>
        <v>17.1</v>
      </c>
      <c r="H14" s="9">
        <v>70</v>
      </c>
      <c r="I14" s="9">
        <f t="shared" si="1"/>
        <v>64</v>
      </c>
      <c r="J14" s="9">
        <f t="shared" si="2"/>
        <v>25.6</v>
      </c>
      <c r="K14" s="11">
        <f t="shared" si="3"/>
        <v>42.7</v>
      </c>
    </row>
    <row r="15" spans="1:11">
      <c r="A15" s="9" t="s">
        <v>38</v>
      </c>
      <c r="B15" s="9" t="s">
        <v>39</v>
      </c>
      <c r="C15" s="9" t="s">
        <v>15</v>
      </c>
      <c r="D15" s="9" t="s">
        <v>16</v>
      </c>
      <c r="E15" s="9" t="s">
        <v>17</v>
      </c>
      <c r="F15" s="10">
        <v>61</v>
      </c>
      <c r="G15" s="9">
        <f t="shared" si="0"/>
        <v>18.3</v>
      </c>
      <c r="H15" s="9">
        <v>62</v>
      </c>
      <c r="I15" s="9">
        <f t="shared" si="1"/>
        <v>60.8</v>
      </c>
      <c r="J15" s="9">
        <f t="shared" si="2"/>
        <v>24.32</v>
      </c>
      <c r="K15" s="11">
        <f t="shared" si="3"/>
        <v>42.62</v>
      </c>
    </row>
    <row r="16" spans="1:11">
      <c r="A16" s="9" t="s">
        <v>40</v>
      </c>
      <c r="B16" s="9" t="s">
        <v>41</v>
      </c>
      <c r="C16" s="9" t="s">
        <v>15</v>
      </c>
      <c r="D16" s="9" t="s">
        <v>16</v>
      </c>
      <c r="E16" s="9" t="s">
        <v>17</v>
      </c>
      <c r="F16" s="10">
        <v>61</v>
      </c>
      <c r="G16" s="9">
        <f t="shared" si="0"/>
        <v>18.3</v>
      </c>
      <c r="H16" s="9">
        <v>62</v>
      </c>
      <c r="I16" s="9">
        <f t="shared" si="1"/>
        <v>60.8</v>
      </c>
      <c r="J16" s="9">
        <f t="shared" si="2"/>
        <v>24.32</v>
      </c>
      <c r="K16" s="11">
        <f t="shared" si="3"/>
        <v>42.62</v>
      </c>
    </row>
    <row r="17" spans="1:11">
      <c r="A17" s="9" t="s">
        <v>42</v>
      </c>
      <c r="B17" s="9" t="s">
        <v>43</v>
      </c>
      <c r="C17" s="9" t="s">
        <v>15</v>
      </c>
      <c r="D17" s="9" t="s">
        <v>16</v>
      </c>
      <c r="E17" s="9" t="s">
        <v>17</v>
      </c>
      <c r="F17" s="10">
        <v>58</v>
      </c>
      <c r="G17" s="9">
        <f t="shared" si="0"/>
        <v>17.4</v>
      </c>
      <c r="H17" s="9">
        <v>67</v>
      </c>
      <c r="I17" s="9">
        <f t="shared" si="1"/>
        <v>62.8</v>
      </c>
      <c r="J17" s="9">
        <f t="shared" si="2"/>
        <v>25.12</v>
      </c>
      <c r="K17" s="11">
        <f t="shared" si="3"/>
        <v>42.52</v>
      </c>
    </row>
    <row r="18" spans="1:11">
      <c r="A18" s="9" t="s">
        <v>44</v>
      </c>
      <c r="B18" s="9" t="s">
        <v>45</v>
      </c>
      <c r="C18" s="9" t="s">
        <v>15</v>
      </c>
      <c r="D18" s="9" t="s">
        <v>16</v>
      </c>
      <c r="E18" s="9" t="s">
        <v>17</v>
      </c>
      <c r="F18" s="10">
        <v>52</v>
      </c>
      <c r="G18" s="9">
        <f t="shared" si="0"/>
        <v>15.6</v>
      </c>
      <c r="H18" s="9">
        <v>78</v>
      </c>
      <c r="I18" s="9">
        <f t="shared" si="1"/>
        <v>67.2</v>
      </c>
      <c r="J18" s="9">
        <f t="shared" si="2"/>
        <v>26.88</v>
      </c>
      <c r="K18" s="11">
        <f t="shared" si="3"/>
        <v>42.48</v>
      </c>
    </row>
    <row r="19" spans="1:11">
      <c r="A19" s="9" t="s">
        <v>46</v>
      </c>
      <c r="B19" s="9" t="s">
        <v>47</v>
      </c>
      <c r="C19" s="9" t="s">
        <v>15</v>
      </c>
      <c r="D19" s="9" t="s">
        <v>16</v>
      </c>
      <c r="E19" s="9" t="s">
        <v>17</v>
      </c>
      <c r="F19" s="10">
        <v>56</v>
      </c>
      <c r="G19" s="9">
        <f t="shared" si="0"/>
        <v>16.8</v>
      </c>
      <c r="H19" s="9">
        <v>70</v>
      </c>
      <c r="I19" s="9">
        <f t="shared" si="1"/>
        <v>64</v>
      </c>
      <c r="J19" s="9">
        <f t="shared" si="2"/>
        <v>25.6</v>
      </c>
      <c r="K19" s="11">
        <f t="shared" si="3"/>
        <v>42.4</v>
      </c>
    </row>
    <row r="20" spans="1:11">
      <c r="A20" s="9" t="s">
        <v>48</v>
      </c>
      <c r="B20" s="9" t="s">
        <v>49</v>
      </c>
      <c r="C20" s="9" t="s">
        <v>15</v>
      </c>
      <c r="D20" s="9" t="s">
        <v>16</v>
      </c>
      <c r="E20" s="9" t="s">
        <v>17</v>
      </c>
      <c r="F20" s="10">
        <v>48</v>
      </c>
      <c r="G20" s="9">
        <f t="shared" si="0"/>
        <v>14.4</v>
      </c>
      <c r="H20" s="9">
        <v>84</v>
      </c>
      <c r="I20" s="9">
        <f t="shared" si="1"/>
        <v>69.6</v>
      </c>
      <c r="J20" s="9">
        <f t="shared" si="2"/>
        <v>27.84</v>
      </c>
      <c r="K20" s="11">
        <f t="shared" si="3"/>
        <v>42.24</v>
      </c>
    </row>
    <row r="21" spans="1:11">
      <c r="A21" s="9" t="s">
        <v>50</v>
      </c>
      <c r="B21" s="9" t="s">
        <v>51</v>
      </c>
      <c r="C21" s="9" t="s">
        <v>15</v>
      </c>
      <c r="D21" s="9" t="s">
        <v>16</v>
      </c>
      <c r="E21" s="9" t="s">
        <v>17</v>
      </c>
      <c r="F21" s="10">
        <v>60</v>
      </c>
      <c r="G21" s="9">
        <f t="shared" si="0"/>
        <v>18</v>
      </c>
      <c r="H21" s="9">
        <v>61</v>
      </c>
      <c r="I21" s="9">
        <f t="shared" si="1"/>
        <v>60.4</v>
      </c>
      <c r="J21" s="9">
        <f t="shared" si="2"/>
        <v>24.16</v>
      </c>
      <c r="K21" s="11">
        <f t="shared" si="3"/>
        <v>42.16</v>
      </c>
    </row>
    <row r="22" spans="1:11">
      <c r="A22" s="9" t="s">
        <v>52</v>
      </c>
      <c r="B22" s="9" t="s">
        <v>53</v>
      </c>
      <c r="C22" s="9" t="s">
        <v>15</v>
      </c>
      <c r="D22" s="9" t="s">
        <v>16</v>
      </c>
      <c r="E22" s="9" t="s">
        <v>17</v>
      </c>
      <c r="F22" s="10">
        <v>56</v>
      </c>
      <c r="G22" s="9">
        <f t="shared" si="0"/>
        <v>16.8</v>
      </c>
      <c r="H22" s="9">
        <v>68</v>
      </c>
      <c r="I22" s="9">
        <f t="shared" si="1"/>
        <v>63.2</v>
      </c>
      <c r="J22" s="9">
        <f t="shared" si="2"/>
        <v>25.28</v>
      </c>
      <c r="K22" s="11">
        <f t="shared" si="3"/>
        <v>42.08</v>
      </c>
    </row>
    <row r="23" spans="1:11">
      <c r="A23" s="9" t="s">
        <v>54</v>
      </c>
      <c r="B23" s="9" t="s">
        <v>55</v>
      </c>
      <c r="C23" s="9" t="s">
        <v>15</v>
      </c>
      <c r="D23" s="9" t="s">
        <v>16</v>
      </c>
      <c r="E23" s="9" t="s">
        <v>17</v>
      </c>
      <c r="F23" s="10">
        <v>47</v>
      </c>
      <c r="G23" s="9">
        <f t="shared" si="0"/>
        <v>14.1</v>
      </c>
      <c r="H23" s="9">
        <v>84</v>
      </c>
      <c r="I23" s="9">
        <f t="shared" si="1"/>
        <v>69.6</v>
      </c>
      <c r="J23" s="9">
        <f t="shared" si="2"/>
        <v>27.84</v>
      </c>
      <c r="K23" s="11">
        <f t="shared" si="3"/>
        <v>41.94</v>
      </c>
    </row>
    <row r="24" spans="1:11">
      <c r="A24" s="9" t="s">
        <v>56</v>
      </c>
      <c r="B24" s="9" t="s">
        <v>57</v>
      </c>
      <c r="C24" s="9" t="s">
        <v>15</v>
      </c>
      <c r="D24" s="9" t="s">
        <v>16</v>
      </c>
      <c r="E24" s="9" t="s">
        <v>17</v>
      </c>
      <c r="F24" s="10">
        <v>59</v>
      </c>
      <c r="G24" s="9">
        <f t="shared" si="0"/>
        <v>17.7</v>
      </c>
      <c r="H24" s="9">
        <v>61</v>
      </c>
      <c r="I24" s="9">
        <f t="shared" si="1"/>
        <v>60.4</v>
      </c>
      <c r="J24" s="9">
        <f t="shared" si="2"/>
        <v>24.16</v>
      </c>
      <c r="K24" s="11">
        <f t="shared" si="3"/>
        <v>41.86</v>
      </c>
    </row>
    <row r="25" spans="1:11">
      <c r="A25" s="9" t="s">
        <v>58</v>
      </c>
      <c r="B25" s="9" t="s">
        <v>59</v>
      </c>
      <c r="C25" s="9" t="s">
        <v>15</v>
      </c>
      <c r="D25" s="9" t="s">
        <v>16</v>
      </c>
      <c r="E25" s="9" t="s">
        <v>17</v>
      </c>
      <c r="F25" s="10">
        <v>54</v>
      </c>
      <c r="G25" s="9">
        <f t="shared" si="0"/>
        <v>16.2</v>
      </c>
      <c r="H25" s="9">
        <v>70</v>
      </c>
      <c r="I25" s="9">
        <f t="shared" si="1"/>
        <v>64</v>
      </c>
      <c r="J25" s="9">
        <f t="shared" si="2"/>
        <v>25.6</v>
      </c>
      <c r="K25" s="11">
        <f t="shared" si="3"/>
        <v>41.8</v>
      </c>
    </row>
    <row r="26" spans="1:11">
      <c r="A26" s="9" t="s">
        <v>60</v>
      </c>
      <c r="B26" s="9" t="s">
        <v>61</v>
      </c>
      <c r="C26" s="9" t="s">
        <v>15</v>
      </c>
      <c r="D26" s="9" t="s">
        <v>16</v>
      </c>
      <c r="E26" s="9" t="s">
        <v>17</v>
      </c>
      <c r="F26" s="10">
        <v>56</v>
      </c>
      <c r="G26" s="9">
        <f t="shared" si="0"/>
        <v>16.8</v>
      </c>
      <c r="H26" s="9">
        <v>65</v>
      </c>
      <c r="I26" s="9">
        <f t="shared" si="1"/>
        <v>62</v>
      </c>
      <c r="J26" s="9">
        <f t="shared" si="2"/>
        <v>24.8</v>
      </c>
      <c r="K26" s="11">
        <f t="shared" si="3"/>
        <v>41.6</v>
      </c>
    </row>
    <row r="27" spans="1:11">
      <c r="A27" s="9" t="s">
        <v>62</v>
      </c>
      <c r="B27" s="9" t="s">
        <v>63</v>
      </c>
      <c r="C27" s="9" t="s">
        <v>15</v>
      </c>
      <c r="D27" s="9" t="s">
        <v>16</v>
      </c>
      <c r="E27" s="9" t="s">
        <v>17</v>
      </c>
      <c r="F27" s="10">
        <v>57</v>
      </c>
      <c r="G27" s="9">
        <f t="shared" si="0"/>
        <v>17.1</v>
      </c>
      <c r="H27" s="9">
        <v>63</v>
      </c>
      <c r="I27" s="9">
        <f t="shared" si="1"/>
        <v>61.2</v>
      </c>
      <c r="J27" s="9">
        <f t="shared" si="2"/>
        <v>24.48</v>
      </c>
      <c r="K27" s="11">
        <f t="shared" si="3"/>
        <v>41.58</v>
      </c>
    </row>
    <row r="28" spans="1:11">
      <c r="A28" s="9" t="s">
        <v>64</v>
      </c>
      <c r="B28" s="9" t="s">
        <v>65</v>
      </c>
      <c r="C28" s="9" t="s">
        <v>15</v>
      </c>
      <c r="D28" s="9" t="s">
        <v>16</v>
      </c>
      <c r="E28" s="9" t="s">
        <v>17</v>
      </c>
      <c r="F28" s="10">
        <v>55</v>
      </c>
      <c r="G28" s="9">
        <f t="shared" si="0"/>
        <v>16.5</v>
      </c>
      <c r="H28" s="9">
        <v>66</v>
      </c>
      <c r="I28" s="9">
        <f t="shared" si="1"/>
        <v>62.4</v>
      </c>
      <c r="J28" s="9">
        <f t="shared" si="2"/>
        <v>24.96</v>
      </c>
      <c r="K28" s="11">
        <f t="shared" si="3"/>
        <v>41.46</v>
      </c>
    </row>
    <row r="29" spans="1:11">
      <c r="A29" s="9" t="s">
        <v>66</v>
      </c>
      <c r="B29" s="9" t="s">
        <v>67</v>
      </c>
      <c r="C29" s="9" t="s">
        <v>15</v>
      </c>
      <c r="D29" s="9" t="s">
        <v>16</v>
      </c>
      <c r="E29" s="9" t="s">
        <v>17</v>
      </c>
      <c r="F29" s="10">
        <v>47</v>
      </c>
      <c r="G29" s="9">
        <f t="shared" si="0"/>
        <v>14.1</v>
      </c>
      <c r="H29" s="9">
        <v>80</v>
      </c>
      <c r="I29" s="9">
        <f t="shared" si="1"/>
        <v>68</v>
      </c>
      <c r="J29" s="9">
        <f t="shared" si="2"/>
        <v>27.2</v>
      </c>
      <c r="K29" s="11">
        <f t="shared" si="3"/>
        <v>41.3</v>
      </c>
    </row>
    <row r="30" spans="1:11">
      <c r="A30" s="9" t="s">
        <v>68</v>
      </c>
      <c r="B30" s="9" t="s">
        <v>69</v>
      </c>
      <c r="C30" s="9" t="s">
        <v>15</v>
      </c>
      <c r="D30" s="9" t="s">
        <v>16</v>
      </c>
      <c r="E30" s="9" t="s">
        <v>17</v>
      </c>
      <c r="F30" s="10">
        <v>56</v>
      </c>
      <c r="G30" s="9">
        <f t="shared" si="0"/>
        <v>16.8</v>
      </c>
      <c r="H30" s="9">
        <v>61</v>
      </c>
      <c r="I30" s="9">
        <f t="shared" si="1"/>
        <v>60.4</v>
      </c>
      <c r="J30" s="9">
        <f t="shared" si="2"/>
        <v>24.16</v>
      </c>
      <c r="K30" s="11">
        <f t="shared" si="3"/>
        <v>40.96</v>
      </c>
    </row>
    <row r="31" spans="1:11">
      <c r="A31" s="9" t="s">
        <v>70</v>
      </c>
      <c r="B31" s="9" t="s">
        <v>71</v>
      </c>
      <c r="C31" s="9" t="s">
        <v>15</v>
      </c>
      <c r="D31" s="9" t="s">
        <v>16</v>
      </c>
      <c r="E31" s="9" t="s">
        <v>17</v>
      </c>
      <c r="F31" s="10">
        <v>46</v>
      </c>
      <c r="G31" s="9">
        <f t="shared" si="0"/>
        <v>13.8</v>
      </c>
      <c r="H31" s="9">
        <v>77</v>
      </c>
      <c r="I31" s="9">
        <f t="shared" si="1"/>
        <v>66.8</v>
      </c>
      <c r="J31" s="9">
        <f t="shared" si="2"/>
        <v>26.72</v>
      </c>
      <c r="K31" s="11">
        <f t="shared" si="3"/>
        <v>40.52</v>
      </c>
    </row>
    <row r="32" spans="1:11">
      <c r="A32" s="9" t="s">
        <v>72</v>
      </c>
      <c r="B32" s="9" t="s">
        <v>73</v>
      </c>
      <c r="C32" s="9" t="s">
        <v>15</v>
      </c>
      <c r="D32" s="9" t="s">
        <v>16</v>
      </c>
      <c r="E32" s="9" t="s">
        <v>17</v>
      </c>
      <c r="F32" s="10">
        <v>48</v>
      </c>
      <c r="G32" s="9">
        <f t="shared" si="0"/>
        <v>14.4</v>
      </c>
      <c r="H32" s="9">
        <v>73</v>
      </c>
      <c r="I32" s="9">
        <f t="shared" si="1"/>
        <v>65.2</v>
      </c>
      <c r="J32" s="9">
        <f t="shared" si="2"/>
        <v>26.08</v>
      </c>
      <c r="K32" s="11">
        <f t="shared" si="3"/>
        <v>40.48</v>
      </c>
    </row>
    <row r="33" spans="1:11">
      <c r="A33" s="9" t="s">
        <v>74</v>
      </c>
      <c r="B33" s="9" t="s">
        <v>75</v>
      </c>
      <c r="C33" s="9" t="s">
        <v>15</v>
      </c>
      <c r="D33" s="9" t="s">
        <v>16</v>
      </c>
      <c r="E33" s="9" t="s">
        <v>17</v>
      </c>
      <c r="F33" s="10">
        <v>54</v>
      </c>
      <c r="G33" s="9">
        <f t="shared" si="0"/>
        <v>16.2</v>
      </c>
      <c r="H33" s="9">
        <v>60</v>
      </c>
      <c r="I33" s="9">
        <f t="shared" si="1"/>
        <v>60</v>
      </c>
      <c r="J33" s="9">
        <f t="shared" si="2"/>
        <v>24</v>
      </c>
      <c r="K33" s="11">
        <f t="shared" si="3"/>
        <v>40.2</v>
      </c>
    </row>
    <row r="34" spans="1:11">
      <c r="A34" s="9" t="s">
        <v>76</v>
      </c>
      <c r="B34" s="9" t="s">
        <v>77</v>
      </c>
      <c r="C34" s="9" t="s">
        <v>15</v>
      </c>
      <c r="D34" s="9" t="s">
        <v>16</v>
      </c>
      <c r="E34" s="9" t="s">
        <v>17</v>
      </c>
      <c r="F34" s="10">
        <v>52</v>
      </c>
      <c r="G34" s="9">
        <f t="shared" si="0"/>
        <v>15.6</v>
      </c>
      <c r="H34" s="9">
        <v>63</v>
      </c>
      <c r="I34" s="9">
        <f t="shared" si="1"/>
        <v>61.2</v>
      </c>
      <c r="J34" s="9">
        <f t="shared" si="2"/>
        <v>24.48</v>
      </c>
      <c r="K34" s="11">
        <f t="shared" si="3"/>
        <v>40.08</v>
      </c>
    </row>
    <row r="35" spans="1:11">
      <c r="A35" s="9" t="s">
        <v>78</v>
      </c>
      <c r="B35" s="9" t="s">
        <v>79</v>
      </c>
      <c r="C35" s="9" t="s">
        <v>15</v>
      </c>
      <c r="D35" s="9" t="s">
        <v>16</v>
      </c>
      <c r="E35" s="9" t="s">
        <v>17</v>
      </c>
      <c r="F35" s="10">
        <v>48</v>
      </c>
      <c r="G35" s="9">
        <f t="shared" si="0"/>
        <v>14.4</v>
      </c>
      <c r="H35" s="9">
        <v>69</v>
      </c>
      <c r="I35" s="9">
        <f t="shared" si="1"/>
        <v>63.6</v>
      </c>
      <c r="J35" s="9">
        <f t="shared" si="2"/>
        <v>25.44</v>
      </c>
      <c r="K35" s="11">
        <f t="shared" si="3"/>
        <v>39.84</v>
      </c>
    </row>
    <row r="36" spans="1:11">
      <c r="A36" s="9" t="s">
        <v>80</v>
      </c>
      <c r="B36" s="9" t="s">
        <v>81</v>
      </c>
      <c r="C36" s="9" t="s">
        <v>15</v>
      </c>
      <c r="D36" s="9" t="s">
        <v>16</v>
      </c>
      <c r="E36" s="9" t="s">
        <v>17</v>
      </c>
      <c r="F36" s="10">
        <v>49</v>
      </c>
      <c r="G36" s="9">
        <f t="shared" si="0"/>
        <v>14.7</v>
      </c>
      <c r="H36" s="9">
        <v>60</v>
      </c>
      <c r="I36" s="9">
        <f t="shared" si="1"/>
        <v>60</v>
      </c>
      <c r="J36" s="9">
        <f t="shared" si="2"/>
        <v>24</v>
      </c>
      <c r="K36" s="11">
        <f t="shared" si="3"/>
        <v>38.7</v>
      </c>
    </row>
    <row r="37" spans="1:11">
      <c r="A37" s="9" t="s">
        <v>82</v>
      </c>
      <c r="B37" s="9" t="s">
        <v>83</v>
      </c>
      <c r="C37" s="9" t="s">
        <v>15</v>
      </c>
      <c r="D37" s="9" t="s">
        <v>16</v>
      </c>
      <c r="E37" s="9" t="s">
        <v>17</v>
      </c>
      <c r="F37" s="10">
        <v>46</v>
      </c>
      <c r="G37" s="9">
        <f t="shared" si="0"/>
        <v>13.8</v>
      </c>
      <c r="H37" s="9">
        <v>65</v>
      </c>
      <c r="I37" s="9">
        <f t="shared" si="1"/>
        <v>62</v>
      </c>
      <c r="J37" s="9">
        <f t="shared" si="2"/>
        <v>24.8</v>
      </c>
      <c r="K37" s="11">
        <f t="shared" si="3"/>
        <v>38.6</v>
      </c>
    </row>
    <row r="38" spans="1:11">
      <c r="A38" s="9" t="s">
        <v>84</v>
      </c>
      <c r="B38" s="9" t="s">
        <v>85</v>
      </c>
      <c r="C38" s="9" t="s">
        <v>15</v>
      </c>
      <c r="D38" s="9" t="s">
        <v>16</v>
      </c>
      <c r="E38" s="9" t="s">
        <v>17</v>
      </c>
      <c r="F38" s="10">
        <v>42</v>
      </c>
      <c r="G38" s="9">
        <f t="shared" si="0"/>
        <v>12.6</v>
      </c>
      <c r="H38" s="9">
        <v>71</v>
      </c>
      <c r="I38" s="9">
        <f t="shared" si="1"/>
        <v>64.4</v>
      </c>
      <c r="J38" s="9">
        <f t="shared" si="2"/>
        <v>25.76</v>
      </c>
      <c r="K38" s="11">
        <f t="shared" si="3"/>
        <v>38.36</v>
      </c>
    </row>
    <row r="39" spans="1:11">
      <c r="A39" s="9" t="s">
        <v>86</v>
      </c>
      <c r="B39" s="9" t="s">
        <v>87</v>
      </c>
      <c r="C39" s="9" t="s">
        <v>15</v>
      </c>
      <c r="D39" s="9" t="s">
        <v>16</v>
      </c>
      <c r="E39" s="9" t="s">
        <v>17</v>
      </c>
      <c r="F39" s="10">
        <v>45</v>
      </c>
      <c r="G39" s="9">
        <f t="shared" si="0"/>
        <v>13.5</v>
      </c>
      <c r="H39" s="9">
        <v>61</v>
      </c>
      <c r="I39" s="9">
        <f t="shared" si="1"/>
        <v>60.4</v>
      </c>
      <c r="J39" s="9">
        <f t="shared" si="2"/>
        <v>24.16</v>
      </c>
      <c r="K39" s="11">
        <f t="shared" si="3"/>
        <v>37.66</v>
      </c>
    </row>
    <row r="40" spans="1:11">
      <c r="A40" s="9" t="s">
        <v>88</v>
      </c>
      <c r="B40" s="9" t="s">
        <v>89</v>
      </c>
      <c r="C40" s="9" t="s">
        <v>15</v>
      </c>
      <c r="D40" s="9" t="s">
        <v>16</v>
      </c>
      <c r="E40" s="9" t="s">
        <v>17</v>
      </c>
      <c r="F40" s="10">
        <v>45</v>
      </c>
      <c r="G40" s="9">
        <f t="shared" si="0"/>
        <v>13.5</v>
      </c>
      <c r="H40" s="9">
        <v>61</v>
      </c>
      <c r="I40" s="9">
        <f t="shared" si="1"/>
        <v>60.4</v>
      </c>
      <c r="J40" s="9">
        <f t="shared" si="2"/>
        <v>24.16</v>
      </c>
      <c r="K40" s="11">
        <f t="shared" si="3"/>
        <v>37.66</v>
      </c>
    </row>
    <row r="41" spans="1:11">
      <c r="A41" s="9" t="s">
        <v>90</v>
      </c>
      <c r="B41" s="9" t="s">
        <v>91</v>
      </c>
      <c r="C41" s="9" t="s">
        <v>15</v>
      </c>
      <c r="D41" s="9" t="s">
        <v>16</v>
      </c>
      <c r="E41" s="9" t="s">
        <v>17</v>
      </c>
      <c r="F41" s="10">
        <v>43</v>
      </c>
      <c r="G41" s="9">
        <f t="shared" si="0"/>
        <v>12.9</v>
      </c>
      <c r="H41" s="9">
        <v>60</v>
      </c>
      <c r="I41" s="9">
        <f t="shared" si="1"/>
        <v>60</v>
      </c>
      <c r="J41" s="9">
        <f t="shared" si="2"/>
        <v>24</v>
      </c>
      <c r="K41" s="11">
        <f t="shared" si="3"/>
        <v>36.9</v>
      </c>
    </row>
    <row r="42" spans="1:11">
      <c r="A42" s="9" t="s">
        <v>92</v>
      </c>
      <c r="B42" s="9" t="s">
        <v>93</v>
      </c>
      <c r="C42" s="9" t="s">
        <v>15</v>
      </c>
      <c r="D42" s="9" t="s">
        <v>16</v>
      </c>
      <c r="E42" s="9" t="s">
        <v>17</v>
      </c>
      <c r="F42" s="10">
        <v>40</v>
      </c>
      <c r="G42" s="9">
        <f t="shared" si="0"/>
        <v>12</v>
      </c>
      <c r="H42" s="9">
        <v>60</v>
      </c>
      <c r="I42" s="9">
        <f t="shared" si="1"/>
        <v>60</v>
      </c>
      <c r="J42" s="9">
        <f t="shared" si="2"/>
        <v>24</v>
      </c>
      <c r="K42" s="11">
        <f t="shared" si="3"/>
        <v>36</v>
      </c>
    </row>
  </sheetData>
  <sortState ref="A670:BH688">
    <sortCondition ref="L670:L688" descending="1"/>
  </sortState>
  <mergeCells count="1">
    <mergeCell ref="A2:K2"/>
  </mergeCells>
  <pageMargins left="0.747916666666667" right="0.66875" top="0.747916666666667" bottom="0.747916666666667" header="0.314583333333333" footer="0.314583333333333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可参与调剂人员名单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Admin</cp:lastModifiedBy>
  <dcterms:created xsi:type="dcterms:W3CDTF">2020-08-07T18:07:00Z</dcterms:created>
  <cp:lastPrinted>2020-08-20T15:55:00Z</cp:lastPrinted>
  <dcterms:modified xsi:type="dcterms:W3CDTF">2020-08-28T07:50:16Z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