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<sst xmlns="http://schemas.openxmlformats.org/spreadsheetml/2006/main" count="84" uniqueCount="51">
  <si>
    <t>2020年洛宁县招聘幼儿园教师进入体检人员名单</t>
  </si>
  <si>
    <t>序号</t>
  </si>
  <si>
    <t>准考证号</t>
  </si>
  <si>
    <t>姓名</t>
  </si>
  <si>
    <t>性别</t>
  </si>
  <si>
    <t>职位代码</t>
  </si>
  <si>
    <t>笔试成绩</t>
  </si>
  <si>
    <t>笔试折合成绩（40%）</t>
  </si>
  <si>
    <t>面试成绩</t>
  </si>
  <si>
    <t>面试折合成绩
(60%)</t>
  </si>
  <si>
    <t>总成绩</t>
  </si>
  <si>
    <t>名次</t>
  </si>
  <si>
    <t>004103288502</t>
  </si>
  <si>
    <t>董薇</t>
  </si>
  <si>
    <t>女</t>
  </si>
  <si>
    <t>001</t>
  </si>
  <si>
    <t>004103288521</t>
  </si>
  <si>
    <t>孔正鑫</t>
  </si>
  <si>
    <t>004103288501</t>
  </si>
  <si>
    <t>张英英</t>
  </si>
  <si>
    <t>004103288404</t>
  </si>
  <si>
    <t>党俊强</t>
  </si>
  <si>
    <t>004103288525</t>
  </si>
  <si>
    <t>毛倩倩</t>
  </si>
  <si>
    <t>004103288423</t>
  </si>
  <si>
    <t>王淑尧</t>
  </si>
  <si>
    <t>004103288605</t>
  </si>
  <si>
    <t>常亚茹</t>
  </si>
  <si>
    <t>004103288603</t>
  </si>
  <si>
    <t>张琳</t>
  </si>
  <si>
    <t>004103288507</t>
  </si>
  <si>
    <t>魏佳怡</t>
  </si>
  <si>
    <t>004103288406</t>
  </si>
  <si>
    <t>李亚南</t>
  </si>
  <si>
    <t>004103288526</t>
  </si>
  <si>
    <t>黄雅婷</t>
  </si>
  <si>
    <t>004103288505</t>
  </si>
  <si>
    <t>周瑞</t>
  </si>
  <si>
    <t>004103288408</t>
  </si>
  <si>
    <t>赵亚鸽</t>
  </si>
  <si>
    <t>004103288620</t>
  </si>
  <si>
    <t>陈一蕾</t>
  </si>
  <si>
    <t>004103288706</t>
  </si>
  <si>
    <t>程岩</t>
  </si>
  <si>
    <t>002</t>
  </si>
  <si>
    <t>004103288730</t>
  </si>
  <si>
    <t>王文玉</t>
  </si>
  <si>
    <t>004103288814</t>
  </si>
  <si>
    <t>周小彤</t>
  </si>
  <si>
    <t>004103288719</t>
  </si>
  <si>
    <t>孙小毅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</si>
</sst>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00_);[Red]\(0.000\)"/>
  </numFmts>
  <fonts count="45">
    <font>
      <sz val="12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4" fillId="0" borderId="9" xfId="63" applyNumberFormat="1" applyFont="1" applyFill="1" applyBorder="1" applyAlignment="1">
      <alignment horizontal="center" vertical="center" wrapText="1"/>
      <protection/>
    </xf>
    <xf numFmtId="178" fontId="4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5" zoomScaleNormal="115" zoomScaleSheetLayoutView="100" workbookViewId="0" topLeftCell="A1">
      <selection activeCell="N5" sqref="N5"/>
    </sheetView>
  </sheetViews>
  <sheetFormatPr defaultColWidth="9.00390625" defaultRowHeight="14.25"/>
  <cols>
    <col min="1" max="1" width="9.00390625" style="1" customWidth="1"/>
    <col min="2" max="2" width="14.875" style="1" customWidth="1"/>
    <col min="3" max="3" width="11.00390625" style="1" customWidth="1"/>
    <col min="4" max="4" width="7.125" style="1" customWidth="1"/>
    <col min="5" max="5" width="9.50390625" style="1" customWidth="1"/>
    <col min="6" max="6" width="10.375" style="1" customWidth="1"/>
    <col min="7" max="7" width="12.875" style="1" customWidth="1"/>
    <col min="8" max="8" width="14.00390625" style="1" customWidth="1"/>
    <col min="9" max="9" width="13.75390625" style="1" customWidth="1"/>
    <col min="10" max="10" width="13.00390625" style="1" customWidth="1"/>
    <col min="11" max="16384" width="9.00390625" style="1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4" t="s">
        <v>11</v>
      </c>
    </row>
    <row r="3" spans="1:11" ht="24" customHeight="1">
      <c r="A3" s="9">
        <v>1</v>
      </c>
      <c r="B3" s="17" t="s">
        <v>12</v>
      </c>
      <c r="C3" s="10" t="s">
        <v>13</v>
      </c>
      <c r="D3" s="10" t="s">
        <v>14</v>
      </c>
      <c r="E3" s="11" t="s">
        <v>15</v>
      </c>
      <c r="F3" s="12">
        <v>79</v>
      </c>
      <c r="G3" s="13">
        <f aca="true" t="shared" si="0" ref="G3:G31">F3*0.4</f>
        <v>31.6</v>
      </c>
      <c r="H3" s="13">
        <v>86.34</v>
      </c>
      <c r="I3" s="13">
        <f aca="true" t="shared" si="1" ref="I3:I31">H3*0.6</f>
        <v>51.804</v>
      </c>
      <c r="J3" s="15">
        <f aca="true" t="shared" si="2" ref="J3:J31">G3+I3</f>
        <v>83.404</v>
      </c>
      <c r="K3" s="9">
        <v>1</v>
      </c>
    </row>
    <row r="4" spans="1:11" ht="24" customHeight="1">
      <c r="A4" s="9">
        <v>2</v>
      </c>
      <c r="B4" s="17" t="s">
        <v>16</v>
      </c>
      <c r="C4" s="10" t="s">
        <v>17</v>
      </c>
      <c r="D4" s="10" t="s">
        <v>14</v>
      </c>
      <c r="E4" s="11" t="s">
        <v>15</v>
      </c>
      <c r="F4" s="12">
        <v>72</v>
      </c>
      <c r="G4" s="13">
        <f t="shared" si="0"/>
        <v>28.8</v>
      </c>
      <c r="H4" s="13">
        <v>87</v>
      </c>
      <c r="I4" s="13">
        <f t="shared" si="1"/>
        <v>52.199999999999996</v>
      </c>
      <c r="J4" s="15">
        <f t="shared" si="2"/>
        <v>81</v>
      </c>
      <c r="K4" s="9">
        <v>2</v>
      </c>
    </row>
    <row r="5" spans="1:11" ht="24" customHeight="1">
      <c r="A5" s="9">
        <v>3</v>
      </c>
      <c r="B5" s="17" t="s">
        <v>18</v>
      </c>
      <c r="C5" s="10" t="s">
        <v>19</v>
      </c>
      <c r="D5" s="10" t="s">
        <v>14</v>
      </c>
      <c r="E5" s="11" t="s">
        <v>15</v>
      </c>
      <c r="F5" s="12">
        <v>78</v>
      </c>
      <c r="G5" s="13">
        <f t="shared" si="0"/>
        <v>31.200000000000003</v>
      </c>
      <c r="H5" s="13">
        <v>82.7</v>
      </c>
      <c r="I5" s="13">
        <f t="shared" si="1"/>
        <v>49.62</v>
      </c>
      <c r="J5" s="15">
        <f t="shared" si="2"/>
        <v>80.82</v>
      </c>
      <c r="K5" s="9">
        <v>3</v>
      </c>
    </row>
    <row r="6" spans="1:11" ht="24" customHeight="1">
      <c r="A6" s="9">
        <v>4</v>
      </c>
      <c r="B6" s="17" t="s">
        <v>20</v>
      </c>
      <c r="C6" s="10" t="s">
        <v>21</v>
      </c>
      <c r="D6" s="10" t="s">
        <v>14</v>
      </c>
      <c r="E6" s="11" t="s">
        <v>15</v>
      </c>
      <c r="F6" s="12">
        <v>76</v>
      </c>
      <c r="G6" s="13">
        <f t="shared" si="0"/>
        <v>30.400000000000002</v>
      </c>
      <c r="H6" s="13">
        <v>83.62</v>
      </c>
      <c r="I6" s="13">
        <f t="shared" si="1"/>
        <v>50.172000000000004</v>
      </c>
      <c r="J6" s="15">
        <f t="shared" si="2"/>
        <v>80.572</v>
      </c>
      <c r="K6" s="9">
        <v>4</v>
      </c>
    </row>
    <row r="7" spans="1:11" ht="24" customHeight="1">
      <c r="A7" s="9">
        <v>5</v>
      </c>
      <c r="B7" s="17" t="s">
        <v>22</v>
      </c>
      <c r="C7" s="10" t="s">
        <v>23</v>
      </c>
      <c r="D7" s="10" t="s">
        <v>14</v>
      </c>
      <c r="E7" s="11" t="s">
        <v>15</v>
      </c>
      <c r="F7" s="12">
        <v>72</v>
      </c>
      <c r="G7" s="13">
        <f t="shared" si="0"/>
        <v>28.8</v>
      </c>
      <c r="H7" s="13">
        <v>85.84</v>
      </c>
      <c r="I7" s="13">
        <f t="shared" si="1"/>
        <v>51.504</v>
      </c>
      <c r="J7" s="15">
        <f t="shared" si="2"/>
        <v>80.304</v>
      </c>
      <c r="K7" s="9">
        <v>5</v>
      </c>
    </row>
    <row r="8" spans="1:11" ht="24" customHeight="1">
      <c r="A8" s="9">
        <v>6</v>
      </c>
      <c r="B8" s="17" t="s">
        <v>24</v>
      </c>
      <c r="C8" s="10" t="s">
        <v>25</v>
      </c>
      <c r="D8" s="10" t="s">
        <v>14</v>
      </c>
      <c r="E8" s="11" t="s">
        <v>15</v>
      </c>
      <c r="F8" s="12">
        <v>78</v>
      </c>
      <c r="G8" s="13">
        <f t="shared" si="0"/>
        <v>31.200000000000003</v>
      </c>
      <c r="H8" s="13">
        <v>81.44</v>
      </c>
      <c r="I8" s="13">
        <f t="shared" si="1"/>
        <v>48.864</v>
      </c>
      <c r="J8" s="15">
        <f t="shared" si="2"/>
        <v>80.064</v>
      </c>
      <c r="K8" s="9">
        <v>6</v>
      </c>
    </row>
    <row r="9" spans="1:11" ht="24" customHeight="1">
      <c r="A9" s="9">
        <v>7</v>
      </c>
      <c r="B9" s="17" t="s">
        <v>26</v>
      </c>
      <c r="C9" s="10" t="s">
        <v>27</v>
      </c>
      <c r="D9" s="10" t="s">
        <v>14</v>
      </c>
      <c r="E9" s="11" t="s">
        <v>15</v>
      </c>
      <c r="F9" s="12">
        <v>83</v>
      </c>
      <c r="G9" s="13">
        <f t="shared" si="0"/>
        <v>33.2</v>
      </c>
      <c r="H9" s="13">
        <v>77.14</v>
      </c>
      <c r="I9" s="13">
        <f t="shared" si="1"/>
        <v>46.284</v>
      </c>
      <c r="J9" s="15">
        <f t="shared" si="2"/>
        <v>79.48400000000001</v>
      </c>
      <c r="K9" s="9">
        <v>7</v>
      </c>
    </row>
    <row r="10" spans="1:11" ht="24" customHeight="1">
      <c r="A10" s="9">
        <v>8</v>
      </c>
      <c r="B10" s="17" t="s">
        <v>28</v>
      </c>
      <c r="C10" s="10" t="s">
        <v>29</v>
      </c>
      <c r="D10" s="10" t="s">
        <v>14</v>
      </c>
      <c r="E10" s="11" t="s">
        <v>15</v>
      </c>
      <c r="F10" s="12">
        <v>71</v>
      </c>
      <c r="G10" s="13">
        <f t="shared" si="0"/>
        <v>28.400000000000002</v>
      </c>
      <c r="H10" s="13">
        <v>84.14</v>
      </c>
      <c r="I10" s="13">
        <f t="shared" si="1"/>
        <v>50.484</v>
      </c>
      <c r="J10" s="15">
        <f t="shared" si="2"/>
        <v>78.884</v>
      </c>
      <c r="K10" s="9">
        <v>8</v>
      </c>
    </row>
    <row r="11" spans="1:11" ht="24" customHeight="1">
      <c r="A11" s="9">
        <v>9</v>
      </c>
      <c r="B11" s="17" t="s">
        <v>30</v>
      </c>
      <c r="C11" s="10" t="s">
        <v>31</v>
      </c>
      <c r="D11" s="10" t="s">
        <v>14</v>
      </c>
      <c r="E11" s="11" t="s">
        <v>15</v>
      </c>
      <c r="F11" s="12">
        <v>70</v>
      </c>
      <c r="G11" s="13">
        <f t="shared" si="0"/>
        <v>28</v>
      </c>
      <c r="H11" s="13">
        <v>83.56</v>
      </c>
      <c r="I11" s="13">
        <f t="shared" si="1"/>
        <v>50.136</v>
      </c>
      <c r="J11" s="15">
        <f t="shared" si="2"/>
        <v>78.136</v>
      </c>
      <c r="K11" s="9">
        <v>9</v>
      </c>
    </row>
    <row r="12" spans="1:11" ht="24" customHeight="1">
      <c r="A12" s="9">
        <v>10</v>
      </c>
      <c r="B12" s="17" t="s">
        <v>32</v>
      </c>
      <c r="C12" s="10" t="s">
        <v>33</v>
      </c>
      <c r="D12" s="10" t="s">
        <v>14</v>
      </c>
      <c r="E12" s="11" t="s">
        <v>15</v>
      </c>
      <c r="F12" s="12">
        <v>81</v>
      </c>
      <c r="G12" s="13">
        <f t="shared" si="0"/>
        <v>32.4</v>
      </c>
      <c r="H12" s="13">
        <v>75.02</v>
      </c>
      <c r="I12" s="13">
        <f t="shared" si="1"/>
        <v>45.01199999999999</v>
      </c>
      <c r="J12" s="15">
        <f t="shared" si="2"/>
        <v>77.41199999999999</v>
      </c>
      <c r="K12" s="9">
        <v>10</v>
      </c>
    </row>
    <row r="13" spans="1:11" ht="24" customHeight="1">
      <c r="A13" s="9">
        <v>11</v>
      </c>
      <c r="B13" s="17" t="s">
        <v>34</v>
      </c>
      <c r="C13" s="10" t="s">
        <v>35</v>
      </c>
      <c r="D13" s="10" t="s">
        <v>14</v>
      </c>
      <c r="E13" s="11" t="s">
        <v>15</v>
      </c>
      <c r="F13" s="12">
        <v>72</v>
      </c>
      <c r="G13" s="13">
        <f t="shared" si="0"/>
        <v>28.8</v>
      </c>
      <c r="H13" s="13">
        <v>79.36</v>
      </c>
      <c r="I13" s="13">
        <f t="shared" si="1"/>
        <v>47.616</v>
      </c>
      <c r="J13" s="15">
        <f t="shared" si="2"/>
        <v>76.416</v>
      </c>
      <c r="K13" s="9">
        <v>11</v>
      </c>
    </row>
    <row r="14" spans="1:11" ht="24" customHeight="1">
      <c r="A14" s="9">
        <v>12</v>
      </c>
      <c r="B14" s="17" t="s">
        <v>36</v>
      </c>
      <c r="C14" s="10" t="s">
        <v>37</v>
      </c>
      <c r="D14" s="10" t="s">
        <v>14</v>
      </c>
      <c r="E14" s="11" t="s">
        <v>15</v>
      </c>
      <c r="F14" s="12">
        <v>71</v>
      </c>
      <c r="G14" s="13">
        <f t="shared" si="0"/>
        <v>28.400000000000002</v>
      </c>
      <c r="H14" s="13">
        <v>79.74</v>
      </c>
      <c r="I14" s="13">
        <f t="shared" si="1"/>
        <v>47.843999999999994</v>
      </c>
      <c r="J14" s="15">
        <f t="shared" si="2"/>
        <v>76.244</v>
      </c>
      <c r="K14" s="9">
        <v>12</v>
      </c>
    </row>
    <row r="15" spans="1:11" ht="24" customHeight="1">
      <c r="A15" s="9">
        <v>13</v>
      </c>
      <c r="B15" s="17" t="s">
        <v>38</v>
      </c>
      <c r="C15" s="10" t="s">
        <v>39</v>
      </c>
      <c r="D15" s="10" t="s">
        <v>14</v>
      </c>
      <c r="E15" s="11" t="s">
        <v>15</v>
      </c>
      <c r="F15" s="12">
        <v>74</v>
      </c>
      <c r="G15" s="13">
        <f t="shared" si="0"/>
        <v>29.6</v>
      </c>
      <c r="H15" s="13">
        <v>77.24</v>
      </c>
      <c r="I15" s="13">
        <f t="shared" si="1"/>
        <v>46.343999999999994</v>
      </c>
      <c r="J15" s="15">
        <f t="shared" si="2"/>
        <v>75.94399999999999</v>
      </c>
      <c r="K15" s="9">
        <v>13</v>
      </c>
    </row>
    <row r="16" spans="1:11" ht="24" customHeight="1">
      <c r="A16" s="9">
        <v>14</v>
      </c>
      <c r="B16" s="17" t="s">
        <v>40</v>
      </c>
      <c r="C16" s="10" t="s">
        <v>41</v>
      </c>
      <c r="D16" s="10" t="s">
        <v>14</v>
      </c>
      <c r="E16" s="11" t="s">
        <v>15</v>
      </c>
      <c r="F16" s="12">
        <v>73</v>
      </c>
      <c r="G16" s="13">
        <f t="shared" si="0"/>
        <v>29.200000000000003</v>
      </c>
      <c r="H16" s="13">
        <v>76.48</v>
      </c>
      <c r="I16" s="13">
        <f t="shared" si="1"/>
        <v>45.888</v>
      </c>
      <c r="J16" s="15">
        <f t="shared" si="2"/>
        <v>75.088</v>
      </c>
      <c r="K16" s="9">
        <v>14</v>
      </c>
    </row>
    <row r="17" spans="1:11" ht="24" customHeight="1">
      <c r="A17" s="9">
        <v>15</v>
      </c>
      <c r="B17" s="17" t="s">
        <v>42</v>
      </c>
      <c r="C17" s="10" t="s">
        <v>43</v>
      </c>
      <c r="D17" s="10" t="s">
        <v>14</v>
      </c>
      <c r="E17" s="11" t="s">
        <v>44</v>
      </c>
      <c r="F17" s="12">
        <v>90</v>
      </c>
      <c r="G17" s="13">
        <f t="shared" si="0"/>
        <v>36</v>
      </c>
      <c r="H17" s="13">
        <v>94.52</v>
      </c>
      <c r="I17" s="13">
        <f t="shared" si="1"/>
        <v>56.711999999999996</v>
      </c>
      <c r="J17" s="15">
        <f t="shared" si="2"/>
        <v>92.71199999999999</v>
      </c>
      <c r="K17" s="16">
        <v>1</v>
      </c>
    </row>
    <row r="18" spans="1:11" ht="24" customHeight="1">
      <c r="A18" s="9">
        <v>16</v>
      </c>
      <c r="B18" s="17" t="s">
        <v>45</v>
      </c>
      <c r="C18" s="10" t="s">
        <v>46</v>
      </c>
      <c r="D18" s="10" t="s">
        <v>14</v>
      </c>
      <c r="E18" s="11" t="s">
        <v>44</v>
      </c>
      <c r="F18" s="12">
        <v>81</v>
      </c>
      <c r="G18" s="13">
        <f t="shared" si="0"/>
        <v>32.4</v>
      </c>
      <c r="H18" s="13">
        <v>95.32</v>
      </c>
      <c r="I18" s="13">
        <f t="shared" si="1"/>
        <v>57.19199999999999</v>
      </c>
      <c r="J18" s="15">
        <f t="shared" si="2"/>
        <v>89.59199999999998</v>
      </c>
      <c r="K18" s="16">
        <v>2</v>
      </c>
    </row>
    <row r="19" spans="1:11" ht="24" customHeight="1">
      <c r="A19" s="9">
        <v>17</v>
      </c>
      <c r="B19" s="17" t="s">
        <v>47</v>
      </c>
      <c r="C19" s="10" t="s">
        <v>48</v>
      </c>
      <c r="D19" s="10" t="s">
        <v>14</v>
      </c>
      <c r="E19" s="11" t="s">
        <v>44</v>
      </c>
      <c r="F19" s="12">
        <v>81</v>
      </c>
      <c r="G19" s="13">
        <f t="shared" si="0"/>
        <v>32.4</v>
      </c>
      <c r="H19" s="13">
        <v>86.52</v>
      </c>
      <c r="I19" s="13">
        <f t="shared" si="1"/>
        <v>51.912</v>
      </c>
      <c r="J19" s="15">
        <f t="shared" si="2"/>
        <v>84.312</v>
      </c>
      <c r="K19" s="16">
        <v>3</v>
      </c>
    </row>
    <row r="20" spans="1:11" ht="24" customHeight="1">
      <c r="A20" s="9">
        <v>18</v>
      </c>
      <c r="B20" s="17" t="s">
        <v>49</v>
      </c>
      <c r="C20" s="10" t="s">
        <v>50</v>
      </c>
      <c r="D20" s="10" t="s">
        <v>14</v>
      </c>
      <c r="E20" s="11" t="s">
        <v>44</v>
      </c>
      <c r="F20" s="12">
        <v>74</v>
      </c>
      <c r="G20" s="13">
        <f t="shared" si="0"/>
        <v>29.6</v>
      </c>
      <c r="H20" s="13">
        <v>90.46</v>
      </c>
      <c r="I20" s="13">
        <f t="shared" si="1"/>
        <v>54.275999999999996</v>
      </c>
      <c r="J20" s="15">
        <f t="shared" si="2"/>
        <v>83.876</v>
      </c>
      <c r="K20" s="16">
        <v>4</v>
      </c>
    </row>
  </sheetData>
  <sheetProtection/>
  <mergeCells count="1">
    <mergeCell ref="A1:K1"/>
  </mergeCells>
  <conditionalFormatting sqref="C2:C16">
    <cfRule type="expression" priority="3" dxfId="0" stopIfTrue="1">
      <formula>AND(COUNTIF($C$2:$C$16,C2)+COUNTIF(#REF!,C2)&gt;1,NOT(ISBLANK(C2)))</formula>
    </cfRule>
  </conditionalFormatting>
  <conditionalFormatting sqref="C17:C20">
    <cfRule type="expression" priority="1" dxfId="0" stopIfTrue="1">
      <formula>AND(COUNTIF($C$17:$C$20,C17)&gt;1,NOT(ISBLANK(C17)))</formula>
    </cfRule>
  </conditionalFormatting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贾立鹏</cp:lastModifiedBy>
  <dcterms:created xsi:type="dcterms:W3CDTF">2020-08-17T04:36:05Z</dcterms:created>
  <dcterms:modified xsi:type="dcterms:W3CDTF">2020-08-27T08:44:42Z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