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<sst xmlns="http://schemas.openxmlformats.org/spreadsheetml/2006/main" count="138" uniqueCount="76">
  <si>
    <t>姓名</t>
  </si>
  <si>
    <t>性别</t>
  </si>
  <si>
    <t>职位名称</t>
  </si>
  <si>
    <t>职位编号</t>
  </si>
  <si>
    <t>准考证号</t>
  </si>
  <si>
    <t>刘雪梅</t>
  </si>
  <si>
    <t>女</t>
  </si>
  <si>
    <t>8070101</t>
  </si>
  <si>
    <t>2071809053322</t>
  </si>
  <si>
    <t>温凌霄</t>
  </si>
  <si>
    <t>8070201</t>
  </si>
  <si>
    <t>2071809030415</t>
  </si>
  <si>
    <t>陈瑶</t>
  </si>
  <si>
    <t>2071809014218</t>
  </si>
  <si>
    <t>黄欢</t>
  </si>
  <si>
    <t>2071809034721</t>
  </si>
  <si>
    <t>杨红</t>
  </si>
  <si>
    <t>2071809033920</t>
  </si>
  <si>
    <t>刘忆莲</t>
  </si>
  <si>
    <t>2071809030707</t>
  </si>
  <si>
    <t>陈思圆</t>
  </si>
  <si>
    <t>8070301</t>
  </si>
  <si>
    <t>2071809014005</t>
  </si>
  <si>
    <t>徐珍</t>
  </si>
  <si>
    <t>2071809042204</t>
  </si>
  <si>
    <t>何秀萍</t>
  </si>
  <si>
    <t>8070401</t>
  </si>
  <si>
    <t>2071809030110</t>
  </si>
  <si>
    <t>吴姣</t>
  </si>
  <si>
    <t>2071809012604</t>
  </si>
  <si>
    <t>宾惠</t>
  </si>
  <si>
    <t>8070501</t>
  </si>
  <si>
    <t>2071809030823</t>
  </si>
  <si>
    <t>邓华涛</t>
  </si>
  <si>
    <t>男</t>
  </si>
  <si>
    <t>2071809022804</t>
  </si>
  <si>
    <t>李雨静</t>
  </si>
  <si>
    <t>8070601</t>
  </si>
  <si>
    <t>2071809021015</t>
  </si>
  <si>
    <t>钟雨静</t>
  </si>
  <si>
    <t>2071809050121</t>
  </si>
  <si>
    <t>汤宇柔</t>
  </si>
  <si>
    <t>2071809034120</t>
  </si>
  <si>
    <t>李诗宇</t>
  </si>
  <si>
    <t>2071809012925</t>
  </si>
  <si>
    <t>段爽</t>
  </si>
  <si>
    <t>2071809062122</t>
  </si>
  <si>
    <t>廖钟钰</t>
  </si>
  <si>
    <t>2071809033403</t>
  </si>
  <si>
    <t>方麒麟</t>
  </si>
  <si>
    <t>2071809044008</t>
  </si>
  <si>
    <t>汪秀</t>
  </si>
  <si>
    <t>2071809033530</t>
  </si>
  <si>
    <t>王嘉欣</t>
  </si>
  <si>
    <t>2071809043215</t>
  </si>
  <si>
    <t>胡安琪</t>
  </si>
  <si>
    <t>2071809042614</t>
  </si>
  <si>
    <t>肖涵瑜</t>
  </si>
  <si>
    <t>2071809020703</t>
  </si>
  <si>
    <t>蒲沁园</t>
  </si>
  <si>
    <t>杨程</t>
  </si>
  <si>
    <t>2071809011815</t>
  </si>
  <si>
    <t>笔试总分（含加分）</t>
  </si>
  <si>
    <t>笔试折合成绩</t>
  </si>
  <si>
    <t>面试成绩</t>
  </si>
  <si>
    <t>面试折合成绩</t>
  </si>
  <si>
    <t>总成绩</t>
  </si>
  <si>
    <t>总排名</t>
  </si>
  <si>
    <t>内江市第五小学校 英语教师</t>
  </si>
  <si>
    <t>内江经济技术开发区实验学校语文教师</t>
  </si>
  <si>
    <t>内江经济技术开发区实验学校数学教师</t>
  </si>
  <si>
    <t>内江市第二初级中学校语文教师</t>
  </si>
  <si>
    <t>内江市第二初级中学校数学教师</t>
  </si>
  <si>
    <t>内江市第三幼儿园保教人员</t>
  </si>
  <si>
    <t>序号</t>
  </si>
  <si>
    <t>内江经济技术开发区2020年上半年公开考聘教师面试、总成绩及职位排名表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</si>
</sst>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  <numFmt numFmtId="180" formatCode="0.0_ "/>
    <numFmt numFmtId="181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1"/>
      <color theme="1"/>
      <name val="宋体"/>
      <family val="0"/>
    </font>
    <font>
      <sz val="12"/>
      <name val="Cambria"/>
      <family val="0"/>
    </font>
    <font>
      <sz val="11"/>
      <color theme="1"/>
      <name val="Cambria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33" applyFont="1" applyFill="1" applyBorder="1" applyAlignment="1">
      <alignment horizontal="center" vertical="center"/>
      <protection/>
    </xf>
    <xf numFmtId="0" fontId="44" fillId="33" borderId="10" xfId="0" applyFont="1" applyFill="1" applyBorder="1" applyAlignment="1">
      <alignment horizontal="center" vertical="center"/>
    </xf>
    <xf numFmtId="0" fontId="44" fillId="0" borderId="10" xfId="3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10" xfId="33" applyFont="1" applyFill="1" applyBorder="1" applyAlignment="1">
      <alignment horizontal="center" vertical="center" wrapText="1"/>
      <protection/>
    </xf>
    <xf numFmtId="179" fontId="2" fillId="0" borderId="10" xfId="0" applyNumberFormat="1" applyFont="1" applyBorder="1" applyAlignment="1">
      <alignment vertical="center"/>
    </xf>
    <xf numFmtId="179" fontId="43" fillId="0" borderId="10" xfId="0" applyNumberFormat="1" applyFont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81" fontId="46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2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6" sqref="J6"/>
    </sheetView>
  </sheetViews>
  <sheetFormatPr defaultColWidth="9.00390625" defaultRowHeight="14.25"/>
  <cols>
    <col min="1" max="1" width="6.25390625" style="0" customWidth="1"/>
    <col min="2" max="2" width="8.375" style="2" customWidth="1"/>
    <col min="3" max="3" width="7.50390625" style="2" customWidth="1"/>
    <col min="4" max="4" width="17.50390625" style="2" customWidth="1"/>
    <col min="5" max="5" width="10.50390625" style="3" customWidth="1"/>
    <col min="6" max="6" width="16.50390625" style="4" customWidth="1"/>
    <col min="7" max="7" width="9.125" style="5" customWidth="1"/>
    <col min="8" max="8" width="10.375" style="5" customWidth="1"/>
    <col min="9" max="10" width="9.125" style="6" customWidth="1"/>
    <col min="11" max="11" width="7.625" style="4" customWidth="1"/>
    <col min="13" max="13" width="21.25390625" style="0" customWidth="1"/>
    <col min="16" max="16" width="15.375" style="0" customWidth="1"/>
  </cols>
  <sheetData>
    <row r="1" spans="1:12" ht="50.25" customHeight="1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s="1" customFormat="1" ht="47.25" customHeight="1">
      <c r="A2" s="27" t="s">
        <v>74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62</v>
      </c>
      <c r="H2" s="12" t="s">
        <v>63</v>
      </c>
      <c r="I2" s="13" t="s">
        <v>64</v>
      </c>
      <c r="J2" s="13" t="s">
        <v>65</v>
      </c>
      <c r="K2" s="12" t="s">
        <v>66</v>
      </c>
      <c r="L2" s="12" t="s">
        <v>67</v>
      </c>
      <c r="M2" s="11"/>
      <c r="N2" s="11"/>
      <c r="O2" s="11"/>
      <c r="P2" s="11"/>
      <c r="Q2" s="11"/>
    </row>
    <row r="3" spans="1:12" s="1" customFormat="1" ht="37.5" customHeight="1">
      <c r="A3" s="7">
        <v>1</v>
      </c>
      <c r="B3" s="8" t="s">
        <v>5</v>
      </c>
      <c r="C3" s="8" t="s">
        <v>6</v>
      </c>
      <c r="D3" s="14" t="s">
        <v>68</v>
      </c>
      <c r="E3" s="8" t="s">
        <v>7</v>
      </c>
      <c r="F3" s="8" t="s">
        <v>8</v>
      </c>
      <c r="G3" s="9">
        <v>78.5</v>
      </c>
      <c r="H3" s="19">
        <f>G3*0.6</f>
        <v>47.1</v>
      </c>
      <c r="I3" s="15">
        <v>82</v>
      </c>
      <c r="J3" s="20">
        <f>I3*0.4</f>
        <v>32.800000000000004</v>
      </c>
      <c r="K3" s="21">
        <f>H3+J3</f>
        <v>79.9</v>
      </c>
      <c r="L3" s="23">
        <v>1</v>
      </c>
    </row>
    <row r="4" spans="1:12" s="1" customFormat="1" ht="37.5" customHeight="1">
      <c r="A4" s="7">
        <v>2</v>
      </c>
      <c r="B4" s="8" t="s">
        <v>9</v>
      </c>
      <c r="C4" s="8" t="s">
        <v>6</v>
      </c>
      <c r="D4" s="14" t="s">
        <v>69</v>
      </c>
      <c r="E4" s="8" t="s">
        <v>10</v>
      </c>
      <c r="F4" s="8" t="s">
        <v>11</v>
      </c>
      <c r="G4" s="9">
        <v>73</v>
      </c>
      <c r="H4" s="19">
        <f aca="true" t="shared" si="0" ref="H4:H27">G4*0.6</f>
        <v>43.8</v>
      </c>
      <c r="I4" s="15">
        <v>81.8</v>
      </c>
      <c r="J4" s="20">
        <f aca="true" t="shared" si="1" ref="J4:J27">I4*0.4</f>
        <v>32.72</v>
      </c>
      <c r="K4" s="26">
        <f aca="true" t="shared" si="2" ref="K4:K27">H4+J4</f>
        <v>76.52</v>
      </c>
      <c r="L4" s="23">
        <v>2</v>
      </c>
    </row>
    <row r="5" spans="1:12" s="1" customFormat="1" ht="37.5" customHeight="1">
      <c r="A5" s="7">
        <v>3</v>
      </c>
      <c r="B5" s="8" t="s">
        <v>12</v>
      </c>
      <c r="C5" s="8" t="s">
        <v>6</v>
      </c>
      <c r="D5" s="14" t="s">
        <v>69</v>
      </c>
      <c r="E5" s="8" t="s">
        <v>10</v>
      </c>
      <c r="F5" s="8" t="s">
        <v>13</v>
      </c>
      <c r="G5" s="9">
        <v>72.5</v>
      </c>
      <c r="H5" s="19">
        <f t="shared" si="0"/>
        <v>43.5</v>
      </c>
      <c r="I5" s="15">
        <v>85.6</v>
      </c>
      <c r="J5" s="20">
        <f t="shared" si="1"/>
        <v>34.24</v>
      </c>
      <c r="K5" s="26">
        <f t="shared" si="2"/>
        <v>77.74000000000001</v>
      </c>
      <c r="L5" s="23">
        <v>1</v>
      </c>
    </row>
    <row r="6" spans="1:12" s="1" customFormat="1" ht="37.5" customHeight="1">
      <c r="A6" s="7">
        <v>4</v>
      </c>
      <c r="B6" s="8" t="s">
        <v>14</v>
      </c>
      <c r="C6" s="8" t="s">
        <v>6</v>
      </c>
      <c r="D6" s="14" t="s">
        <v>69</v>
      </c>
      <c r="E6" s="8" t="s">
        <v>10</v>
      </c>
      <c r="F6" s="8" t="s">
        <v>15</v>
      </c>
      <c r="G6" s="9">
        <v>68.5</v>
      </c>
      <c r="H6" s="19">
        <f t="shared" si="0"/>
        <v>41.1</v>
      </c>
      <c r="I6" s="15">
        <v>79.4</v>
      </c>
      <c r="J6" s="20">
        <f t="shared" si="1"/>
        <v>31.760000000000005</v>
      </c>
      <c r="K6" s="26">
        <f t="shared" si="2"/>
        <v>72.86000000000001</v>
      </c>
      <c r="L6" s="23">
        <v>3</v>
      </c>
    </row>
    <row r="7" spans="1:12" s="1" customFormat="1" ht="37.5" customHeight="1">
      <c r="A7" s="7">
        <v>5</v>
      </c>
      <c r="B7" s="8" t="s">
        <v>16</v>
      </c>
      <c r="C7" s="8" t="s">
        <v>6</v>
      </c>
      <c r="D7" s="14" t="s">
        <v>69</v>
      </c>
      <c r="E7" s="8" t="s">
        <v>10</v>
      </c>
      <c r="F7" s="8" t="s">
        <v>17</v>
      </c>
      <c r="G7" s="9">
        <v>67.5</v>
      </c>
      <c r="H7" s="19">
        <f t="shared" si="0"/>
        <v>40.5</v>
      </c>
      <c r="I7" s="15">
        <v>76.4</v>
      </c>
      <c r="J7" s="20">
        <f t="shared" si="1"/>
        <v>30.560000000000002</v>
      </c>
      <c r="K7" s="26">
        <f t="shared" si="2"/>
        <v>71.06</v>
      </c>
      <c r="L7" s="23">
        <v>4</v>
      </c>
    </row>
    <row r="8" spans="1:12" s="1" customFormat="1" ht="37.5" customHeight="1">
      <c r="A8" s="7">
        <v>6</v>
      </c>
      <c r="B8" s="8" t="s">
        <v>18</v>
      </c>
      <c r="C8" s="8" t="s">
        <v>6</v>
      </c>
      <c r="D8" s="14" t="s">
        <v>69</v>
      </c>
      <c r="E8" s="8" t="s">
        <v>10</v>
      </c>
      <c r="F8" s="8" t="s">
        <v>19</v>
      </c>
      <c r="G8" s="9">
        <v>66</v>
      </c>
      <c r="H8" s="19">
        <f t="shared" si="0"/>
        <v>39.6</v>
      </c>
      <c r="I8" s="15">
        <v>77.2</v>
      </c>
      <c r="J8" s="20">
        <f t="shared" si="1"/>
        <v>30.880000000000003</v>
      </c>
      <c r="K8" s="26">
        <f t="shared" si="2"/>
        <v>70.48</v>
      </c>
      <c r="L8" s="23">
        <v>5</v>
      </c>
    </row>
    <row r="9" spans="1:12" ht="37.5" customHeight="1">
      <c r="A9" s="7">
        <v>7</v>
      </c>
      <c r="B9" s="8" t="s">
        <v>20</v>
      </c>
      <c r="C9" s="8" t="s">
        <v>6</v>
      </c>
      <c r="D9" s="14" t="s">
        <v>70</v>
      </c>
      <c r="E9" s="8" t="s">
        <v>21</v>
      </c>
      <c r="F9" s="8" t="s">
        <v>22</v>
      </c>
      <c r="G9" s="17">
        <v>73</v>
      </c>
      <c r="H9" s="19">
        <f t="shared" si="0"/>
        <v>43.8</v>
      </c>
      <c r="I9" s="16">
        <v>81.5</v>
      </c>
      <c r="J9" s="20">
        <f t="shared" si="1"/>
        <v>32.6</v>
      </c>
      <c r="K9" s="26">
        <f t="shared" si="2"/>
        <v>76.4</v>
      </c>
      <c r="L9" s="24">
        <v>1</v>
      </c>
    </row>
    <row r="10" spans="1:12" ht="37.5" customHeight="1">
      <c r="A10" s="7">
        <v>8</v>
      </c>
      <c r="B10" s="8" t="s">
        <v>23</v>
      </c>
      <c r="C10" s="8" t="s">
        <v>6</v>
      </c>
      <c r="D10" s="14" t="s">
        <v>70</v>
      </c>
      <c r="E10" s="8" t="s">
        <v>21</v>
      </c>
      <c r="F10" s="8" t="s">
        <v>24</v>
      </c>
      <c r="G10" s="17">
        <v>70.5</v>
      </c>
      <c r="H10" s="19">
        <f t="shared" si="0"/>
        <v>42.3</v>
      </c>
      <c r="I10" s="16">
        <v>83.5</v>
      </c>
      <c r="J10" s="20">
        <f t="shared" si="1"/>
        <v>33.4</v>
      </c>
      <c r="K10" s="26">
        <f t="shared" si="2"/>
        <v>75.69999999999999</v>
      </c>
      <c r="L10" s="24">
        <v>2</v>
      </c>
    </row>
    <row r="11" spans="1:12" ht="37.5" customHeight="1">
      <c r="A11" s="7">
        <v>9</v>
      </c>
      <c r="B11" s="8" t="s">
        <v>25</v>
      </c>
      <c r="C11" s="8" t="s">
        <v>6</v>
      </c>
      <c r="D11" s="14" t="s">
        <v>71</v>
      </c>
      <c r="E11" s="8" t="s">
        <v>26</v>
      </c>
      <c r="F11" s="8" t="s">
        <v>27</v>
      </c>
      <c r="G11" s="17">
        <v>70</v>
      </c>
      <c r="H11" s="19">
        <f t="shared" si="0"/>
        <v>42</v>
      </c>
      <c r="I11" s="16">
        <v>79.8</v>
      </c>
      <c r="J11" s="20">
        <f t="shared" si="1"/>
        <v>31.92</v>
      </c>
      <c r="K11" s="26">
        <f t="shared" si="2"/>
        <v>73.92</v>
      </c>
      <c r="L11" s="24">
        <v>1</v>
      </c>
    </row>
    <row r="12" spans="1:12" ht="37.5" customHeight="1">
      <c r="A12" s="7">
        <v>10</v>
      </c>
      <c r="B12" s="8" t="s">
        <v>28</v>
      </c>
      <c r="C12" s="8" t="s">
        <v>6</v>
      </c>
      <c r="D12" s="14" t="s">
        <v>71</v>
      </c>
      <c r="E12" s="8" t="s">
        <v>26</v>
      </c>
      <c r="F12" s="8" t="s">
        <v>29</v>
      </c>
      <c r="G12" s="17">
        <v>64</v>
      </c>
      <c r="H12" s="19">
        <f t="shared" si="0"/>
        <v>38.4</v>
      </c>
      <c r="I12" s="16">
        <v>73.4</v>
      </c>
      <c r="J12" s="20">
        <f t="shared" si="1"/>
        <v>29.360000000000003</v>
      </c>
      <c r="K12" s="26">
        <f t="shared" si="2"/>
        <v>67.76</v>
      </c>
      <c r="L12" s="24">
        <v>2</v>
      </c>
    </row>
    <row r="13" spans="1:12" ht="37.5" customHeight="1">
      <c r="A13" s="7">
        <v>11</v>
      </c>
      <c r="B13" s="8" t="s">
        <v>30</v>
      </c>
      <c r="C13" s="8" t="s">
        <v>6</v>
      </c>
      <c r="D13" s="14" t="s">
        <v>72</v>
      </c>
      <c r="E13" s="8" t="s">
        <v>31</v>
      </c>
      <c r="F13" s="8" t="s">
        <v>32</v>
      </c>
      <c r="G13" s="17">
        <v>58</v>
      </c>
      <c r="H13" s="19">
        <f t="shared" si="0"/>
        <v>34.8</v>
      </c>
      <c r="I13" s="16">
        <v>78</v>
      </c>
      <c r="J13" s="20">
        <f t="shared" si="1"/>
        <v>31.200000000000003</v>
      </c>
      <c r="K13" s="26">
        <f t="shared" si="2"/>
        <v>66</v>
      </c>
      <c r="L13" s="24">
        <v>1</v>
      </c>
    </row>
    <row r="14" spans="1:12" ht="37.5" customHeight="1">
      <c r="A14" s="7">
        <v>12</v>
      </c>
      <c r="B14" s="8" t="s">
        <v>33</v>
      </c>
      <c r="C14" s="8" t="s">
        <v>34</v>
      </c>
      <c r="D14" s="14" t="s">
        <v>72</v>
      </c>
      <c r="E14" s="8" t="s">
        <v>31</v>
      </c>
      <c r="F14" s="8" t="s">
        <v>35</v>
      </c>
      <c r="G14" s="17">
        <v>54</v>
      </c>
      <c r="H14" s="19">
        <f t="shared" si="0"/>
        <v>32.4</v>
      </c>
      <c r="I14" s="16">
        <v>72.1</v>
      </c>
      <c r="J14" s="20">
        <f t="shared" si="1"/>
        <v>28.84</v>
      </c>
      <c r="K14" s="26">
        <f t="shared" si="2"/>
        <v>61.239999999999995</v>
      </c>
      <c r="L14" s="24">
        <v>3</v>
      </c>
    </row>
    <row r="15" spans="1:12" ht="37.5" customHeight="1">
      <c r="A15" s="7">
        <v>13</v>
      </c>
      <c r="B15" s="10" t="s">
        <v>60</v>
      </c>
      <c r="C15" s="10" t="s">
        <v>6</v>
      </c>
      <c r="D15" s="14" t="s">
        <v>72</v>
      </c>
      <c r="E15" s="10" t="s">
        <v>31</v>
      </c>
      <c r="F15" s="10" t="s">
        <v>61</v>
      </c>
      <c r="G15" s="18">
        <v>48</v>
      </c>
      <c r="H15" s="19">
        <f t="shared" si="0"/>
        <v>28.799999999999997</v>
      </c>
      <c r="I15" s="16">
        <v>82.2</v>
      </c>
      <c r="J15" s="20">
        <f t="shared" si="1"/>
        <v>32.88</v>
      </c>
      <c r="K15" s="26">
        <f t="shared" si="2"/>
        <v>61.68</v>
      </c>
      <c r="L15" s="24">
        <v>2</v>
      </c>
    </row>
    <row r="16" spans="1:12" ht="37.5" customHeight="1">
      <c r="A16" s="7">
        <v>14</v>
      </c>
      <c r="B16" s="8" t="s">
        <v>36</v>
      </c>
      <c r="C16" s="8" t="s">
        <v>6</v>
      </c>
      <c r="D16" s="14" t="s">
        <v>73</v>
      </c>
      <c r="E16" s="8" t="s">
        <v>37</v>
      </c>
      <c r="F16" s="8" t="s">
        <v>38</v>
      </c>
      <c r="G16" s="17">
        <v>75</v>
      </c>
      <c r="H16" s="19">
        <f t="shared" si="0"/>
        <v>45</v>
      </c>
      <c r="I16" s="16">
        <v>79.6</v>
      </c>
      <c r="J16" s="20">
        <f t="shared" si="1"/>
        <v>31.84</v>
      </c>
      <c r="K16" s="26">
        <f t="shared" si="2"/>
        <v>76.84</v>
      </c>
      <c r="L16" s="24">
        <v>1</v>
      </c>
    </row>
    <row r="17" spans="1:12" ht="37.5" customHeight="1">
      <c r="A17" s="7">
        <v>15</v>
      </c>
      <c r="B17" s="8" t="s">
        <v>39</v>
      </c>
      <c r="C17" s="8" t="s">
        <v>6</v>
      </c>
      <c r="D17" s="14" t="s">
        <v>73</v>
      </c>
      <c r="E17" s="8" t="s">
        <v>37</v>
      </c>
      <c r="F17" s="8" t="s">
        <v>40</v>
      </c>
      <c r="G17" s="17">
        <v>73.5</v>
      </c>
      <c r="H17" s="19">
        <f t="shared" si="0"/>
        <v>44.1</v>
      </c>
      <c r="I17" s="16">
        <v>79.8</v>
      </c>
      <c r="J17" s="20">
        <f t="shared" si="1"/>
        <v>31.92</v>
      </c>
      <c r="K17" s="26">
        <f t="shared" si="2"/>
        <v>76.02000000000001</v>
      </c>
      <c r="L17" s="24">
        <v>3</v>
      </c>
    </row>
    <row r="18" spans="1:12" ht="37.5" customHeight="1">
      <c r="A18" s="7">
        <v>16</v>
      </c>
      <c r="B18" s="8" t="s">
        <v>41</v>
      </c>
      <c r="C18" s="8" t="s">
        <v>6</v>
      </c>
      <c r="D18" s="14" t="s">
        <v>73</v>
      </c>
      <c r="E18" s="8" t="s">
        <v>37</v>
      </c>
      <c r="F18" s="8" t="s">
        <v>42</v>
      </c>
      <c r="G18" s="17">
        <v>73</v>
      </c>
      <c r="H18" s="19">
        <f t="shared" si="0"/>
        <v>43.8</v>
      </c>
      <c r="I18" s="16">
        <v>81</v>
      </c>
      <c r="J18" s="20">
        <f t="shared" si="1"/>
        <v>32.4</v>
      </c>
      <c r="K18" s="26">
        <f t="shared" si="2"/>
        <v>76.19999999999999</v>
      </c>
      <c r="L18" s="24">
        <v>2</v>
      </c>
    </row>
    <row r="19" spans="1:12" ht="37.5" customHeight="1">
      <c r="A19" s="7">
        <v>17</v>
      </c>
      <c r="B19" s="8" t="s">
        <v>43</v>
      </c>
      <c r="C19" s="8" t="s">
        <v>6</v>
      </c>
      <c r="D19" s="14" t="s">
        <v>73</v>
      </c>
      <c r="E19" s="8" t="s">
        <v>37</v>
      </c>
      <c r="F19" s="8" t="s">
        <v>44</v>
      </c>
      <c r="G19" s="17">
        <v>67.5</v>
      </c>
      <c r="H19" s="19">
        <f t="shared" si="0"/>
        <v>40.5</v>
      </c>
      <c r="I19" s="16">
        <v>82</v>
      </c>
      <c r="J19" s="20">
        <f t="shared" si="1"/>
        <v>32.800000000000004</v>
      </c>
      <c r="K19" s="26">
        <f t="shared" si="2"/>
        <v>73.30000000000001</v>
      </c>
      <c r="L19" s="24">
        <v>6</v>
      </c>
    </row>
    <row r="20" spans="1:12" ht="37.5" customHeight="1">
      <c r="A20" s="7">
        <v>18</v>
      </c>
      <c r="B20" s="8" t="s">
        <v>45</v>
      </c>
      <c r="C20" s="8" t="s">
        <v>6</v>
      </c>
      <c r="D20" s="14" t="s">
        <v>73</v>
      </c>
      <c r="E20" s="8" t="s">
        <v>37</v>
      </c>
      <c r="F20" s="8" t="s">
        <v>46</v>
      </c>
      <c r="G20" s="17">
        <v>67.5</v>
      </c>
      <c r="H20" s="19">
        <f t="shared" si="0"/>
        <v>40.5</v>
      </c>
      <c r="I20" s="16">
        <v>84</v>
      </c>
      <c r="J20" s="20">
        <f t="shared" si="1"/>
        <v>33.6</v>
      </c>
      <c r="K20" s="26">
        <f t="shared" si="2"/>
        <v>74.1</v>
      </c>
      <c r="L20" s="24">
        <v>5</v>
      </c>
    </row>
    <row r="21" spans="1:12" ht="37.5" customHeight="1">
      <c r="A21" s="7">
        <v>19</v>
      </c>
      <c r="B21" s="8" t="s">
        <v>47</v>
      </c>
      <c r="C21" s="8" t="s">
        <v>6</v>
      </c>
      <c r="D21" s="14" t="s">
        <v>73</v>
      </c>
      <c r="E21" s="8" t="s">
        <v>37</v>
      </c>
      <c r="F21" s="8" t="s">
        <v>48</v>
      </c>
      <c r="G21" s="17">
        <v>67</v>
      </c>
      <c r="H21" s="19">
        <f t="shared" si="0"/>
        <v>40.199999999999996</v>
      </c>
      <c r="I21" s="16">
        <v>85.8</v>
      </c>
      <c r="J21" s="20">
        <f t="shared" si="1"/>
        <v>34.32</v>
      </c>
      <c r="K21" s="26">
        <f t="shared" si="2"/>
        <v>74.52</v>
      </c>
      <c r="L21" s="24">
        <v>4</v>
      </c>
    </row>
    <row r="22" spans="1:12" ht="37.5" customHeight="1">
      <c r="A22" s="7">
        <v>20</v>
      </c>
      <c r="B22" s="8" t="s">
        <v>49</v>
      </c>
      <c r="C22" s="8" t="s">
        <v>6</v>
      </c>
      <c r="D22" s="14" t="s">
        <v>73</v>
      </c>
      <c r="E22" s="8" t="s">
        <v>37</v>
      </c>
      <c r="F22" s="8" t="s">
        <v>50</v>
      </c>
      <c r="G22" s="17">
        <v>66.5</v>
      </c>
      <c r="H22" s="19">
        <f t="shared" si="0"/>
        <v>39.9</v>
      </c>
      <c r="I22" s="16">
        <v>77.8</v>
      </c>
      <c r="J22" s="20">
        <f t="shared" si="1"/>
        <v>31.12</v>
      </c>
      <c r="K22" s="26">
        <f t="shared" si="2"/>
        <v>71.02</v>
      </c>
      <c r="L22" s="24">
        <v>10</v>
      </c>
    </row>
    <row r="23" spans="1:12" ht="37.5" customHeight="1">
      <c r="A23" s="7">
        <v>21</v>
      </c>
      <c r="B23" s="8" t="s">
        <v>51</v>
      </c>
      <c r="C23" s="8" t="s">
        <v>6</v>
      </c>
      <c r="D23" s="14" t="s">
        <v>73</v>
      </c>
      <c r="E23" s="8" t="s">
        <v>37</v>
      </c>
      <c r="F23" s="8" t="s">
        <v>52</v>
      </c>
      <c r="G23" s="17">
        <v>66</v>
      </c>
      <c r="H23" s="19">
        <f t="shared" si="0"/>
        <v>39.6</v>
      </c>
      <c r="I23" s="16">
        <v>80.8</v>
      </c>
      <c r="J23" s="20">
        <f t="shared" si="1"/>
        <v>32.32</v>
      </c>
      <c r="K23" s="26">
        <f t="shared" si="2"/>
        <v>71.92</v>
      </c>
      <c r="L23" s="24">
        <v>9</v>
      </c>
    </row>
    <row r="24" spans="1:12" ht="37.5" customHeight="1">
      <c r="A24" s="7">
        <v>22</v>
      </c>
      <c r="B24" s="8" t="s">
        <v>53</v>
      </c>
      <c r="C24" s="8" t="s">
        <v>6</v>
      </c>
      <c r="D24" s="14" t="s">
        <v>73</v>
      </c>
      <c r="E24" s="8" t="s">
        <v>37</v>
      </c>
      <c r="F24" s="8" t="s">
        <v>54</v>
      </c>
      <c r="G24" s="17">
        <v>65.5</v>
      </c>
      <c r="H24" s="19">
        <f t="shared" si="0"/>
        <v>39.3</v>
      </c>
      <c r="I24" s="16">
        <v>81.6</v>
      </c>
      <c r="J24" s="20">
        <f t="shared" si="1"/>
        <v>32.64</v>
      </c>
      <c r="K24" s="26">
        <f t="shared" si="2"/>
        <v>71.94</v>
      </c>
      <c r="L24" s="24">
        <v>8</v>
      </c>
    </row>
    <row r="25" spans="1:12" ht="37.5" customHeight="1">
      <c r="A25" s="7">
        <v>23</v>
      </c>
      <c r="B25" s="8" t="s">
        <v>55</v>
      </c>
      <c r="C25" s="8" t="s">
        <v>6</v>
      </c>
      <c r="D25" s="14" t="s">
        <v>73</v>
      </c>
      <c r="E25" s="8" t="s">
        <v>37</v>
      </c>
      <c r="F25" s="8" t="s">
        <v>56</v>
      </c>
      <c r="G25" s="17">
        <v>64</v>
      </c>
      <c r="H25" s="19">
        <f t="shared" si="0"/>
        <v>38.4</v>
      </c>
      <c r="I25" s="16">
        <v>80.2</v>
      </c>
      <c r="J25" s="20">
        <f t="shared" si="1"/>
        <v>32.080000000000005</v>
      </c>
      <c r="K25" s="26">
        <f t="shared" si="2"/>
        <v>70.48</v>
      </c>
      <c r="L25" s="24">
        <v>11</v>
      </c>
    </row>
    <row r="26" spans="1:12" ht="37.5" customHeight="1">
      <c r="A26" s="7">
        <v>24</v>
      </c>
      <c r="B26" s="8" t="s">
        <v>57</v>
      </c>
      <c r="C26" s="8" t="s">
        <v>6</v>
      </c>
      <c r="D26" s="14" t="s">
        <v>73</v>
      </c>
      <c r="E26" s="8" t="s">
        <v>37</v>
      </c>
      <c r="F26" s="8" t="s">
        <v>58</v>
      </c>
      <c r="G26" s="17">
        <v>62.5</v>
      </c>
      <c r="H26" s="19">
        <f t="shared" si="0"/>
        <v>37.5</v>
      </c>
      <c r="I26" s="16">
        <v>76.2</v>
      </c>
      <c r="J26" s="20">
        <f t="shared" si="1"/>
        <v>30.480000000000004</v>
      </c>
      <c r="K26" s="26">
        <f t="shared" si="2"/>
        <v>67.98</v>
      </c>
      <c r="L26" s="24">
        <v>12</v>
      </c>
    </row>
    <row r="27" spans="1:12" ht="37.5" customHeight="1">
      <c r="A27" s="7">
        <v>25</v>
      </c>
      <c r="B27" s="8" t="s">
        <v>59</v>
      </c>
      <c r="C27" s="8" t="s">
        <v>6</v>
      </c>
      <c r="D27" s="14" t="s">
        <v>73</v>
      </c>
      <c r="E27" s="8" t="s">
        <v>37</v>
      </c>
      <c r="F27" s="8" t="s">
        <v>58</v>
      </c>
      <c r="G27" s="17">
        <v>62.5</v>
      </c>
      <c r="H27" s="19">
        <f t="shared" si="0"/>
        <v>37.5</v>
      </c>
      <c r="I27" s="16">
        <v>86.4</v>
      </c>
      <c r="J27" s="20">
        <f t="shared" si="1"/>
        <v>34.56</v>
      </c>
      <c r="K27" s="26">
        <f t="shared" si="2"/>
        <v>72.06</v>
      </c>
      <c r="L27" s="25">
        <v>7</v>
      </c>
    </row>
    <row r="28" ht="14.25">
      <c r="K28" s="22"/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L1"/>
  </mergeCells>
  <printOptions horizontalCentered="1"/>
  <pageMargins left="0.15748031496062992" right="0.15748031496062992" top="0.4724409448818898" bottom="0.2362204724409449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2020-08-27T06:41:55Z</cp:lastPrinted>
  <dcterms:created xsi:type="dcterms:W3CDTF">2013-05-27T01:30:57Z</dcterms:created>
  <dcterms:modified xsi:type="dcterms:W3CDTF">2020-08-27T07:59:19Z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