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特岗成绩单" sheetId="4" r:id="rId1"/>
    <sheet name="统一招聘成绩单" sheetId="2" r:id="rId2"/>
  </sheets>
  <definedNames>
    <definedName name="_xlnm._FilterDatabase" localSheetId="1" hidden="1">统一招聘成绩单!$A$2:$G$71</definedName>
  </definedNames>
  <calcPr calcId="144525"/>
</workbook>
</file>

<file path=xl/sharedStrings.xml><?xml version="1.0" encoding="utf-8"?>
<sst xmlns="http://schemas.openxmlformats.org/spreadsheetml/2006/main" count="2134" uniqueCount="1549">
  <si>
    <t>余干县2020年“特岗”招聘最终成绩</t>
  </si>
  <si>
    <t>序号</t>
  </si>
  <si>
    <t>姓名</t>
  </si>
  <si>
    <t>岗位名称</t>
  </si>
  <si>
    <t>准考证号</t>
  </si>
  <si>
    <t>笔试成绩</t>
  </si>
  <si>
    <t>笔试排名</t>
  </si>
  <si>
    <t>面试成绩</t>
  </si>
  <si>
    <t>修正得分</t>
  </si>
  <si>
    <t>最终成绩</t>
  </si>
  <si>
    <t>最终排位</t>
  </si>
  <si>
    <t>1</t>
  </si>
  <si>
    <t>齐丁</t>
  </si>
  <si>
    <t>余干县初中道德与法治</t>
  </si>
  <si>
    <t>136230704208</t>
  </si>
  <si>
    <t>2</t>
  </si>
  <si>
    <t>张珊妮</t>
  </si>
  <si>
    <t>136230704221</t>
  </si>
  <si>
    <t>3</t>
  </si>
  <si>
    <t>周涛鹤</t>
  </si>
  <si>
    <t>136230704330</t>
  </si>
  <si>
    <t>4</t>
  </si>
  <si>
    <t>邹慧清</t>
  </si>
  <si>
    <t>136230704326</t>
  </si>
  <si>
    <t>5</t>
  </si>
  <si>
    <t>张颖</t>
  </si>
  <si>
    <t>136230704223</t>
  </si>
  <si>
    <t>6</t>
  </si>
  <si>
    <t>邱平</t>
  </si>
  <si>
    <t>136230704323</t>
  </si>
  <si>
    <t>7</t>
  </si>
  <si>
    <t>叶炜平</t>
  </si>
  <si>
    <t>136230704318</t>
  </si>
  <si>
    <t>8</t>
  </si>
  <si>
    <t>刘琦琪</t>
  </si>
  <si>
    <t>136230704228</t>
  </si>
  <si>
    <t>9</t>
  </si>
  <si>
    <t>刘中路</t>
  </si>
  <si>
    <t>余干县初中地理</t>
  </si>
  <si>
    <t>136230703329</t>
  </si>
  <si>
    <t>10</t>
  </si>
  <si>
    <t>朱冰</t>
  </si>
  <si>
    <t>136230703321</t>
  </si>
  <si>
    <t>11</t>
  </si>
  <si>
    <t>王增增</t>
  </si>
  <si>
    <t>136230703402</t>
  </si>
  <si>
    <t>12</t>
  </si>
  <si>
    <t>周聪腾</t>
  </si>
  <si>
    <t>136230703318</t>
  </si>
  <si>
    <t>13</t>
  </si>
  <si>
    <t>朱辉贤</t>
  </si>
  <si>
    <t>136230703304</t>
  </si>
  <si>
    <t>14</t>
  </si>
  <si>
    <t>王炜宇</t>
  </si>
  <si>
    <t>136230703316</t>
  </si>
  <si>
    <t>15</t>
  </si>
  <si>
    <t>赵玲玲</t>
  </si>
  <si>
    <t>136230703404</t>
  </si>
  <si>
    <t>16</t>
  </si>
  <si>
    <t>万鲜艳</t>
  </si>
  <si>
    <t>余干县初中化学</t>
  </si>
  <si>
    <t>136230703627</t>
  </si>
  <si>
    <t>17</t>
  </si>
  <si>
    <t>章子丹</t>
  </si>
  <si>
    <t>136230703630</t>
  </si>
  <si>
    <t>18</t>
  </si>
  <si>
    <t>程自福</t>
  </si>
  <si>
    <t>136230703726</t>
  </si>
  <si>
    <t>19</t>
  </si>
  <si>
    <t>江淑娟</t>
  </si>
  <si>
    <t>136230703526</t>
  </si>
  <si>
    <t>20</t>
  </si>
  <si>
    <t>何腾荣</t>
  </si>
  <si>
    <t>136230703529</t>
  </si>
  <si>
    <t>21</t>
  </si>
  <si>
    <t>金晓红</t>
  </si>
  <si>
    <t>136230703510</t>
  </si>
  <si>
    <t>22</t>
  </si>
  <si>
    <t>赵金龙</t>
  </si>
  <si>
    <t>136230703702</t>
  </si>
  <si>
    <t>23</t>
  </si>
  <si>
    <t>李阿皎</t>
  </si>
  <si>
    <t>136230703725</t>
  </si>
  <si>
    <t>24</t>
  </si>
  <si>
    <t>段雨</t>
  </si>
  <si>
    <t>136230703617</t>
  </si>
  <si>
    <t>25</t>
  </si>
  <si>
    <t>江凯丽</t>
  </si>
  <si>
    <t>余干县初中历史</t>
  </si>
  <si>
    <t>136230703116</t>
  </si>
  <si>
    <t>26</t>
  </si>
  <si>
    <t>齐佳乐</t>
  </si>
  <si>
    <t>136230703122</t>
  </si>
  <si>
    <t>27</t>
  </si>
  <si>
    <t>李红</t>
  </si>
  <si>
    <t>136230703118</t>
  </si>
  <si>
    <t>28</t>
  </si>
  <si>
    <t>万梦梦</t>
  </si>
  <si>
    <t>136230703104</t>
  </si>
  <si>
    <t>29</t>
  </si>
  <si>
    <t>万晓丽</t>
  </si>
  <si>
    <t>136230703123</t>
  </si>
  <si>
    <t>30</t>
  </si>
  <si>
    <t>吴雪菲</t>
  </si>
  <si>
    <t>余干县初中美术</t>
  </si>
  <si>
    <t>136230610501</t>
  </si>
  <si>
    <t>31</t>
  </si>
  <si>
    <t>章建明</t>
  </si>
  <si>
    <t>136230610419</t>
  </si>
  <si>
    <t>32</t>
  </si>
  <si>
    <t>王港丽</t>
  </si>
  <si>
    <t>136230610019</t>
  </si>
  <si>
    <t>33</t>
  </si>
  <si>
    <t>李柯欣</t>
  </si>
  <si>
    <t>136230610608</t>
  </si>
  <si>
    <t>34</t>
  </si>
  <si>
    <t>吴秀敏</t>
  </si>
  <si>
    <t>136230610029</t>
  </si>
  <si>
    <t>35</t>
  </si>
  <si>
    <t>余音婷</t>
  </si>
  <si>
    <t>136230610424</t>
  </si>
  <si>
    <t>36</t>
  </si>
  <si>
    <t>朱晴</t>
  </si>
  <si>
    <t>136230610330</t>
  </si>
  <si>
    <t>37</t>
  </si>
  <si>
    <t>汪晓凤</t>
  </si>
  <si>
    <t>136230610420</t>
  </si>
  <si>
    <t>38</t>
  </si>
  <si>
    <t>童钰琦</t>
  </si>
  <si>
    <t>136230610611</t>
  </si>
  <si>
    <t>39</t>
  </si>
  <si>
    <t>朱静婷</t>
  </si>
  <si>
    <t>136230610018</t>
  </si>
  <si>
    <t>40</t>
  </si>
  <si>
    <t>彭光明</t>
  </si>
  <si>
    <t>136230610013</t>
  </si>
  <si>
    <t>41</t>
  </si>
  <si>
    <t>邹璐娟</t>
  </si>
  <si>
    <t>136230610617</t>
  </si>
  <si>
    <t>42</t>
  </si>
  <si>
    <t>朱静</t>
  </si>
  <si>
    <t>136230610314</t>
  </si>
  <si>
    <t>43</t>
  </si>
  <si>
    <t>万婷婷</t>
  </si>
  <si>
    <t>136230610122</t>
  </si>
  <si>
    <t>44</t>
  </si>
  <si>
    <t>韩仙女</t>
  </si>
  <si>
    <t>余干县初中生物</t>
  </si>
  <si>
    <t>136230609908</t>
  </si>
  <si>
    <t>45</t>
  </si>
  <si>
    <t>曹苏英</t>
  </si>
  <si>
    <t>136230609923</t>
  </si>
  <si>
    <t>46</t>
  </si>
  <si>
    <t>陈健雯</t>
  </si>
  <si>
    <t>136230609917</t>
  </si>
  <si>
    <t>47</t>
  </si>
  <si>
    <t>李眯眯</t>
  </si>
  <si>
    <t>136230609919</t>
  </si>
  <si>
    <t>48</t>
  </si>
  <si>
    <t>程晓华</t>
  </si>
  <si>
    <t>136230609925</t>
  </si>
  <si>
    <t>49</t>
  </si>
  <si>
    <t>吴怡</t>
  </si>
  <si>
    <t>136230609916</t>
  </si>
  <si>
    <t>50</t>
  </si>
  <si>
    <t>刘战艳</t>
  </si>
  <si>
    <t>136230609918</t>
  </si>
  <si>
    <t>51</t>
  </si>
  <si>
    <t>彭从宽</t>
  </si>
  <si>
    <t>136230609911</t>
  </si>
  <si>
    <t>52</t>
  </si>
  <si>
    <t>邓璐</t>
  </si>
  <si>
    <t>余干县初中数学</t>
  </si>
  <si>
    <t>136230701517</t>
  </si>
  <si>
    <t>53</t>
  </si>
  <si>
    <t>姜淑霞</t>
  </si>
  <si>
    <t>136230701002</t>
  </si>
  <si>
    <t>54</t>
  </si>
  <si>
    <t>余佳</t>
  </si>
  <si>
    <t>136230701005</t>
  </si>
  <si>
    <t>55</t>
  </si>
  <si>
    <t>谭梦红</t>
  </si>
  <si>
    <t>136230700908</t>
  </si>
  <si>
    <t>56</t>
  </si>
  <si>
    <t>吴爱玲</t>
  </si>
  <si>
    <t>136230701101</t>
  </si>
  <si>
    <t>57</t>
  </si>
  <si>
    <t>齐萍珍</t>
  </si>
  <si>
    <t>136230701720</t>
  </si>
  <si>
    <t>58</t>
  </si>
  <si>
    <t>李亚男</t>
  </si>
  <si>
    <t>136230701509</t>
  </si>
  <si>
    <t>59</t>
  </si>
  <si>
    <t>舒萍萍</t>
  </si>
  <si>
    <t>136230701102</t>
  </si>
  <si>
    <t>60</t>
  </si>
  <si>
    <t>张雅欣</t>
  </si>
  <si>
    <t>136230701718</t>
  </si>
  <si>
    <t>61</t>
  </si>
  <si>
    <t>汤露霜</t>
  </si>
  <si>
    <t>136230701318</t>
  </si>
  <si>
    <t>62</t>
  </si>
  <si>
    <t>李露露</t>
  </si>
  <si>
    <t>136230701430</t>
  </si>
  <si>
    <t>63</t>
  </si>
  <si>
    <t>刘丹丹</t>
  </si>
  <si>
    <t>136230701415</t>
  </si>
  <si>
    <t>64</t>
  </si>
  <si>
    <t>徐志坤</t>
  </si>
  <si>
    <t>136230701714</t>
  </si>
  <si>
    <t>65</t>
  </si>
  <si>
    <t>余露露</t>
  </si>
  <si>
    <t>136230701716</t>
  </si>
  <si>
    <t>66</t>
  </si>
  <si>
    <t>舒日美</t>
  </si>
  <si>
    <t>136230701316</t>
  </si>
  <si>
    <t>67</t>
  </si>
  <si>
    <t>雷云星</t>
  </si>
  <si>
    <t>136230701502</t>
  </si>
  <si>
    <t>68</t>
  </si>
  <si>
    <t>徐超萍</t>
  </si>
  <si>
    <t>136230701221</t>
  </si>
  <si>
    <t>69</t>
  </si>
  <si>
    <t>张帆</t>
  </si>
  <si>
    <t>136230701129</t>
  </si>
  <si>
    <t>70</t>
  </si>
  <si>
    <t>高月文</t>
  </si>
  <si>
    <t>136230701115</t>
  </si>
  <si>
    <t>71</t>
  </si>
  <si>
    <t>章佳佳</t>
  </si>
  <si>
    <t>136230701006</t>
  </si>
  <si>
    <t>72</t>
  </si>
  <si>
    <t>张珮云</t>
  </si>
  <si>
    <t>136230701208</t>
  </si>
  <si>
    <t>73</t>
  </si>
  <si>
    <t>吴小文</t>
  </si>
  <si>
    <t>余干县初中体育与健康</t>
  </si>
  <si>
    <t>136230611128</t>
  </si>
  <si>
    <t>74</t>
  </si>
  <si>
    <t>李晗</t>
  </si>
  <si>
    <t>136230610918</t>
  </si>
  <si>
    <t>75</t>
  </si>
  <si>
    <t>叶哲彧</t>
  </si>
  <si>
    <t>136230611302</t>
  </si>
  <si>
    <t>调剂</t>
  </si>
  <si>
    <t>76</t>
  </si>
  <si>
    <t>闵丽雯</t>
  </si>
  <si>
    <t>136230610812</t>
  </si>
  <si>
    <t>77</t>
  </si>
  <si>
    <t>吴涛涛</t>
  </si>
  <si>
    <t>136230611018</t>
  </si>
  <si>
    <t>78</t>
  </si>
  <si>
    <t>吴昌华</t>
  </si>
  <si>
    <t>136230610827</t>
  </si>
  <si>
    <t>79</t>
  </si>
  <si>
    <t>危培鸿</t>
  </si>
  <si>
    <t>余干县初中物理</t>
  </si>
  <si>
    <t>136230609711</t>
  </si>
  <si>
    <t>80</t>
  </si>
  <si>
    <t>张航航</t>
  </si>
  <si>
    <t>136230609724</t>
  </si>
  <si>
    <t>81</t>
  </si>
  <si>
    <t>毛娜萍</t>
  </si>
  <si>
    <t>136230609719</t>
  </si>
  <si>
    <t>82</t>
  </si>
  <si>
    <t>胡瑜</t>
  </si>
  <si>
    <t>余干县初中音乐</t>
  </si>
  <si>
    <t>136230704003</t>
  </si>
  <si>
    <t>83</t>
  </si>
  <si>
    <t>李艺婷</t>
  </si>
  <si>
    <t>136230704026</t>
  </si>
  <si>
    <t>84</t>
  </si>
  <si>
    <t>刘雯</t>
  </si>
  <si>
    <t>136230704119</t>
  </si>
  <si>
    <t>85</t>
  </si>
  <si>
    <t>郑琪琪</t>
  </si>
  <si>
    <t>136230704104</t>
  </si>
  <si>
    <t>86</t>
  </si>
  <si>
    <t>何璇</t>
  </si>
  <si>
    <t>136230704028</t>
  </si>
  <si>
    <t>87</t>
  </si>
  <si>
    <t>程文定</t>
  </si>
  <si>
    <t>136230704029</t>
  </si>
  <si>
    <t>88</t>
  </si>
  <si>
    <t>周昱婷</t>
  </si>
  <si>
    <t>136230703924</t>
  </si>
  <si>
    <t>89</t>
  </si>
  <si>
    <t>徐甜甜</t>
  </si>
  <si>
    <t>136230704113</t>
  </si>
  <si>
    <t>90</t>
  </si>
  <si>
    <t>何娟玲</t>
  </si>
  <si>
    <t>余干县初中英语</t>
  </si>
  <si>
    <t>136230702927</t>
  </si>
  <si>
    <t>91</t>
  </si>
  <si>
    <t>朱芬芬</t>
  </si>
  <si>
    <t>136230702113</t>
  </si>
  <si>
    <t>92</t>
  </si>
  <si>
    <t>胡玉霞</t>
  </si>
  <si>
    <t>136230701916</t>
  </si>
  <si>
    <t>93</t>
  </si>
  <si>
    <t>王燕平</t>
  </si>
  <si>
    <t>136230701917</t>
  </si>
  <si>
    <t>94</t>
  </si>
  <si>
    <t>张菊艳</t>
  </si>
  <si>
    <t>136230702103</t>
  </si>
  <si>
    <t>95</t>
  </si>
  <si>
    <t>占月星</t>
  </si>
  <si>
    <t>136230701825</t>
  </si>
  <si>
    <t>96</t>
  </si>
  <si>
    <t>张玲玲</t>
  </si>
  <si>
    <t>136230702429</t>
  </si>
  <si>
    <t>97</t>
  </si>
  <si>
    <t>邵煌</t>
  </si>
  <si>
    <t>136230702104</t>
  </si>
  <si>
    <t>98</t>
  </si>
  <si>
    <t>彭磊</t>
  </si>
  <si>
    <t>136230702529</t>
  </si>
  <si>
    <t>99</t>
  </si>
  <si>
    <t>占亭亭</t>
  </si>
  <si>
    <t>136230701910</t>
  </si>
  <si>
    <t>100</t>
  </si>
  <si>
    <t>杨心月</t>
  </si>
  <si>
    <t>136230702601</t>
  </si>
  <si>
    <t>101</t>
  </si>
  <si>
    <t>陈洁</t>
  </si>
  <si>
    <t>136230702224</t>
  </si>
  <si>
    <t>102</t>
  </si>
  <si>
    <t>刘伟婷</t>
  </si>
  <si>
    <t>136230702922</t>
  </si>
  <si>
    <t>103</t>
  </si>
  <si>
    <t>盛佳敏</t>
  </si>
  <si>
    <t>136230702826</t>
  </si>
  <si>
    <t>104</t>
  </si>
  <si>
    <t>何丽琴</t>
  </si>
  <si>
    <t>136230702211</t>
  </si>
  <si>
    <t>105</t>
  </si>
  <si>
    <t>张琴霞</t>
  </si>
  <si>
    <t>136230702510</t>
  </si>
  <si>
    <t>106</t>
  </si>
  <si>
    <t>吴瑶华</t>
  </si>
  <si>
    <t>136230701918</t>
  </si>
  <si>
    <t>107</t>
  </si>
  <si>
    <t>张芳仙</t>
  </si>
  <si>
    <t>136230701901</t>
  </si>
  <si>
    <t>108</t>
  </si>
  <si>
    <t>王艳</t>
  </si>
  <si>
    <t>余干县初中语文</t>
  </si>
  <si>
    <t>136230700729</t>
  </si>
  <si>
    <t>109</t>
  </si>
  <si>
    <t>袁文婷</t>
  </si>
  <si>
    <t>136230700221</t>
  </si>
  <si>
    <t>110</t>
  </si>
  <si>
    <t>吴莲</t>
  </si>
  <si>
    <t>136230700501</t>
  </si>
  <si>
    <t>111</t>
  </si>
  <si>
    <t>齐梦妍</t>
  </si>
  <si>
    <t>136230700813</t>
  </si>
  <si>
    <t>112</t>
  </si>
  <si>
    <t>章慧</t>
  </si>
  <si>
    <t>136230700613</t>
  </si>
  <si>
    <t>113</t>
  </si>
  <si>
    <t>陈雯</t>
  </si>
  <si>
    <t>136230700718</t>
  </si>
  <si>
    <t>114</t>
  </si>
  <si>
    <t>李玲</t>
  </si>
  <si>
    <t>136230700410</t>
  </si>
  <si>
    <t>115</t>
  </si>
  <si>
    <t>周佳媚</t>
  </si>
  <si>
    <t>136230700429</t>
  </si>
  <si>
    <t>116</t>
  </si>
  <si>
    <t>叶玲玲</t>
  </si>
  <si>
    <t>136230700720</t>
  </si>
  <si>
    <t>117</t>
  </si>
  <si>
    <t>章茉华</t>
  </si>
  <si>
    <t>136230700703</t>
  </si>
  <si>
    <t>118</t>
  </si>
  <si>
    <t>李淑玲</t>
  </si>
  <si>
    <t>136230700719</t>
  </si>
  <si>
    <t>119</t>
  </si>
  <si>
    <t>吴颖</t>
  </si>
  <si>
    <t>136230700516</t>
  </si>
  <si>
    <t>120</t>
  </si>
  <si>
    <t>程琳</t>
  </si>
  <si>
    <t>136230700614</t>
  </si>
  <si>
    <t>121</t>
  </si>
  <si>
    <t>李诗</t>
  </si>
  <si>
    <t>136230700306</t>
  </si>
  <si>
    <t>122</t>
  </si>
  <si>
    <t>吴慧慧</t>
  </si>
  <si>
    <t>136230700809</t>
  </si>
  <si>
    <t>123</t>
  </si>
  <si>
    <t>何彩霞</t>
  </si>
  <si>
    <t>136230700520</t>
  </si>
  <si>
    <t>124</t>
  </si>
  <si>
    <t>程晓慧</t>
  </si>
  <si>
    <t>136230700103</t>
  </si>
  <si>
    <t>125</t>
  </si>
  <si>
    <t>李京京</t>
  </si>
  <si>
    <t>136230700312</t>
  </si>
  <si>
    <t>126</t>
  </si>
  <si>
    <t>黄小荣</t>
  </si>
  <si>
    <t>136230700219</t>
  </si>
  <si>
    <t>127</t>
  </si>
  <si>
    <t>邓贵燕</t>
  </si>
  <si>
    <t>136230700307</t>
  </si>
  <si>
    <t>128</t>
  </si>
  <si>
    <t>徐春晓</t>
  </si>
  <si>
    <t>136230700205</t>
  </si>
  <si>
    <t>129</t>
  </si>
  <si>
    <t>刘文</t>
  </si>
  <si>
    <t>余干县初中综合实践活动（含信息技术）</t>
  </si>
  <si>
    <t>136230704421</t>
  </si>
  <si>
    <t>130</t>
  </si>
  <si>
    <t>李煜</t>
  </si>
  <si>
    <t>136230704505</t>
  </si>
  <si>
    <t>131</t>
  </si>
  <si>
    <t>刘佳毅</t>
  </si>
  <si>
    <t>136230704411</t>
  </si>
  <si>
    <t>132</t>
  </si>
  <si>
    <t>吴莉</t>
  </si>
  <si>
    <t>136230704422</t>
  </si>
  <si>
    <t>133</t>
  </si>
  <si>
    <t>章志强</t>
  </si>
  <si>
    <t>136230704504</t>
  </si>
  <si>
    <t>134</t>
  </si>
  <si>
    <t>方延贵</t>
  </si>
  <si>
    <t>136230704409</t>
  </si>
  <si>
    <t>135</t>
  </si>
  <si>
    <t>韩丽娟</t>
  </si>
  <si>
    <t>余干县小学道德与法治</t>
  </si>
  <si>
    <t>136230113503</t>
  </si>
  <si>
    <t>136</t>
  </si>
  <si>
    <t>许诗娟</t>
  </si>
  <si>
    <t>136230113510</t>
  </si>
  <si>
    <t>137</t>
  </si>
  <si>
    <t>胡姨婷</t>
  </si>
  <si>
    <t>136230113401</t>
  </si>
  <si>
    <t>138</t>
  </si>
  <si>
    <t>文娟</t>
  </si>
  <si>
    <t>136230113222</t>
  </si>
  <si>
    <t>139</t>
  </si>
  <si>
    <t>徐小丽</t>
  </si>
  <si>
    <t>136230113309</t>
  </si>
  <si>
    <t>140</t>
  </si>
  <si>
    <t>杨晗铃</t>
  </si>
  <si>
    <t>136230113204</t>
  </si>
  <si>
    <t>141</t>
  </si>
  <si>
    <t>夏承敏</t>
  </si>
  <si>
    <t>136230113220</t>
  </si>
  <si>
    <t>142</t>
  </si>
  <si>
    <t>彭美萍</t>
  </si>
  <si>
    <t>136230113520</t>
  </si>
  <si>
    <t>143</t>
  </si>
  <si>
    <t>江露娟</t>
  </si>
  <si>
    <t>136230113421</t>
  </si>
  <si>
    <t>144</t>
  </si>
  <si>
    <t>徐新琴</t>
  </si>
  <si>
    <t>136230113305</t>
  </si>
  <si>
    <t>145</t>
  </si>
  <si>
    <t>毛小芳</t>
  </si>
  <si>
    <t>136230113329</t>
  </si>
  <si>
    <t>146</t>
  </si>
  <si>
    <t>黄蕾</t>
  </si>
  <si>
    <t>136230113224</t>
  </si>
  <si>
    <t>147</t>
  </si>
  <si>
    <t>张锦芳</t>
  </si>
  <si>
    <t>136230113424</t>
  </si>
  <si>
    <t>148</t>
  </si>
  <si>
    <t>刘颖</t>
  </si>
  <si>
    <t>136230113513</t>
  </si>
  <si>
    <t>149</t>
  </si>
  <si>
    <t>张梅梅</t>
  </si>
  <si>
    <t>136230113430</t>
  </si>
  <si>
    <t>150</t>
  </si>
  <si>
    <t>章琦</t>
  </si>
  <si>
    <t>136230113512</t>
  </si>
  <si>
    <t>151</t>
  </si>
  <si>
    <t>宋乐芝</t>
  </si>
  <si>
    <t>136230113209</t>
  </si>
  <si>
    <t>152</t>
  </si>
  <si>
    <t>包美娟</t>
  </si>
  <si>
    <t>136230113419</t>
  </si>
  <si>
    <t>153</t>
  </si>
  <si>
    <t>朱爱华</t>
  </si>
  <si>
    <t>136230113429</t>
  </si>
  <si>
    <t>154</t>
  </si>
  <si>
    <t>袁雪萍</t>
  </si>
  <si>
    <t>136230113323</t>
  </si>
  <si>
    <t>155</t>
  </si>
  <si>
    <t>王莉莉</t>
  </si>
  <si>
    <t>136230113522</t>
  </si>
  <si>
    <t>156</t>
  </si>
  <si>
    <t>吴小霞</t>
  </si>
  <si>
    <t>136230113206</t>
  </si>
  <si>
    <t>157</t>
  </si>
  <si>
    <t>齐世柯</t>
  </si>
  <si>
    <t>余干县小学科学</t>
  </si>
  <si>
    <t>136230113019</t>
  </si>
  <si>
    <t>158</t>
  </si>
  <si>
    <t>柯云莹</t>
  </si>
  <si>
    <t>136230113017</t>
  </si>
  <si>
    <t>159</t>
  </si>
  <si>
    <t>程悦</t>
  </si>
  <si>
    <t>136230112930</t>
  </si>
  <si>
    <t>160</t>
  </si>
  <si>
    <t>查斐</t>
  </si>
  <si>
    <t>136230112710</t>
  </si>
  <si>
    <t>161</t>
  </si>
  <si>
    <t>缪佳倩</t>
  </si>
  <si>
    <t>136230112807</t>
  </si>
  <si>
    <t>162</t>
  </si>
  <si>
    <t>徐燕霞</t>
  </si>
  <si>
    <t>136230112711</t>
  </si>
  <si>
    <t>163</t>
  </si>
  <si>
    <t>张婷</t>
  </si>
  <si>
    <t>136230112911</t>
  </si>
  <si>
    <t>164</t>
  </si>
  <si>
    <t>任雯</t>
  </si>
  <si>
    <t>136230112804</t>
  </si>
  <si>
    <t>165</t>
  </si>
  <si>
    <t>陈风雨</t>
  </si>
  <si>
    <t>136230112704</t>
  </si>
  <si>
    <t>166</t>
  </si>
  <si>
    <t>张倩</t>
  </si>
  <si>
    <t>136230112729</t>
  </si>
  <si>
    <t>167</t>
  </si>
  <si>
    <t>舒萍</t>
  </si>
  <si>
    <t>136230113102</t>
  </si>
  <si>
    <t>168</t>
  </si>
  <si>
    <t>周蕾</t>
  </si>
  <si>
    <t>136230112909</t>
  </si>
  <si>
    <t>169</t>
  </si>
  <si>
    <t>徐慧</t>
  </si>
  <si>
    <t>136230112922</t>
  </si>
  <si>
    <t>170</t>
  </si>
  <si>
    <t>冯乐</t>
  </si>
  <si>
    <t>余干县小学美术</t>
  </si>
  <si>
    <t>136230112014</t>
  </si>
  <si>
    <t>171</t>
  </si>
  <si>
    <t>熊婷婷</t>
  </si>
  <si>
    <t>136230110714</t>
  </si>
  <si>
    <t>172</t>
  </si>
  <si>
    <t>操才刚</t>
  </si>
  <si>
    <t>136230110702</t>
  </si>
  <si>
    <t>173</t>
  </si>
  <si>
    <t>汤婷</t>
  </si>
  <si>
    <t>136230112412</t>
  </si>
  <si>
    <t>174</t>
  </si>
  <si>
    <t>张欢</t>
  </si>
  <si>
    <t>136230111519</t>
  </si>
  <si>
    <t>175</t>
  </si>
  <si>
    <t>童雨露</t>
  </si>
  <si>
    <t>136230112020</t>
  </si>
  <si>
    <t>176</t>
  </si>
  <si>
    <t>章园园</t>
  </si>
  <si>
    <t>136230111907</t>
  </si>
  <si>
    <t>177</t>
  </si>
  <si>
    <t>张习悦</t>
  </si>
  <si>
    <t>136230112408</t>
  </si>
  <si>
    <t>178</t>
  </si>
  <si>
    <t>郭琦</t>
  </si>
  <si>
    <t>136230111319</t>
  </si>
  <si>
    <t>179</t>
  </si>
  <si>
    <t>江司平</t>
  </si>
  <si>
    <t>136230111913</t>
  </si>
  <si>
    <t>180</t>
  </si>
  <si>
    <t>陈辉</t>
  </si>
  <si>
    <t>136230112426</t>
  </si>
  <si>
    <t>181</t>
  </si>
  <si>
    <t>王昭晞</t>
  </si>
  <si>
    <t>136230111110</t>
  </si>
  <si>
    <t>182</t>
  </si>
  <si>
    <t>徐静</t>
  </si>
  <si>
    <t>136230112130</t>
  </si>
  <si>
    <t>183</t>
  </si>
  <si>
    <t>宋群彦</t>
  </si>
  <si>
    <t>136230111206</t>
  </si>
  <si>
    <t>184</t>
  </si>
  <si>
    <t>汪梦婷</t>
  </si>
  <si>
    <t>136230111809</t>
  </si>
  <si>
    <t>185</t>
  </si>
  <si>
    <t>彭雁玲</t>
  </si>
  <si>
    <t>136230111325</t>
  </si>
  <si>
    <t>186</t>
  </si>
  <si>
    <t>任瑾涵</t>
  </si>
  <si>
    <t>136230112030</t>
  </si>
  <si>
    <t>187</t>
  </si>
  <si>
    <t>刘玉萍</t>
  </si>
  <si>
    <t>136230111920</t>
  </si>
  <si>
    <t>188</t>
  </si>
  <si>
    <t>张琪琪</t>
  </si>
  <si>
    <t>136230112528</t>
  </si>
  <si>
    <t>189</t>
  </si>
  <si>
    <t>汤洪生</t>
  </si>
  <si>
    <t>136230110829</t>
  </si>
  <si>
    <t>190</t>
  </si>
  <si>
    <t>叶恩浩</t>
  </si>
  <si>
    <t>136230112006</t>
  </si>
  <si>
    <t>191</t>
  </si>
  <si>
    <t>吴凡</t>
  </si>
  <si>
    <t>136230112326</t>
  </si>
  <si>
    <t>192</t>
  </si>
  <si>
    <t>张苗苗</t>
  </si>
  <si>
    <t>136230110826</t>
  </si>
  <si>
    <t>193</t>
  </si>
  <si>
    <t>江玲燕</t>
  </si>
  <si>
    <t>136230112508</t>
  </si>
  <si>
    <t>194</t>
  </si>
  <si>
    <t>吴美琴</t>
  </si>
  <si>
    <t>136230111724</t>
  </si>
  <si>
    <t>195</t>
  </si>
  <si>
    <t>周慧颖</t>
  </si>
  <si>
    <t>余干县小学数学</t>
  </si>
  <si>
    <t>136230603916</t>
  </si>
  <si>
    <t>196</t>
  </si>
  <si>
    <t>彭聪</t>
  </si>
  <si>
    <t>136230601020</t>
  </si>
  <si>
    <t>197</t>
  </si>
  <si>
    <t>吴仟仟</t>
  </si>
  <si>
    <t>136230604130</t>
  </si>
  <si>
    <t>198</t>
  </si>
  <si>
    <t>方思婷</t>
  </si>
  <si>
    <t>136230601417</t>
  </si>
  <si>
    <t>199</t>
  </si>
  <si>
    <t>占黄菊</t>
  </si>
  <si>
    <t>136230600812</t>
  </si>
  <si>
    <t>200</t>
  </si>
  <si>
    <t>程青青</t>
  </si>
  <si>
    <t>136230606820</t>
  </si>
  <si>
    <t>201</t>
  </si>
  <si>
    <t>张飘飘</t>
  </si>
  <si>
    <t>136230601203</t>
  </si>
  <si>
    <t>202</t>
  </si>
  <si>
    <t>周丹</t>
  </si>
  <si>
    <t>136230601009</t>
  </si>
  <si>
    <t>203</t>
  </si>
  <si>
    <t>蔡露露</t>
  </si>
  <si>
    <t>136230605411</t>
  </si>
  <si>
    <t>204</t>
  </si>
  <si>
    <t>李玉婵</t>
  </si>
  <si>
    <t>136230601420</t>
  </si>
  <si>
    <t>205</t>
  </si>
  <si>
    <t>黄玉婷</t>
  </si>
  <si>
    <t>136230602819</t>
  </si>
  <si>
    <t>206</t>
  </si>
  <si>
    <t>吴文琦</t>
  </si>
  <si>
    <t>136230602923</t>
  </si>
  <si>
    <t>207</t>
  </si>
  <si>
    <t>陈建玲</t>
  </si>
  <si>
    <t>136230606210</t>
  </si>
  <si>
    <t>208</t>
  </si>
  <si>
    <t>李小燕</t>
  </si>
  <si>
    <t>136230605017</t>
  </si>
  <si>
    <t>209</t>
  </si>
  <si>
    <t>周倩</t>
  </si>
  <si>
    <t>136230603114</t>
  </si>
  <si>
    <t>210</t>
  </si>
  <si>
    <t>詹妮</t>
  </si>
  <si>
    <t>136230603123</t>
  </si>
  <si>
    <t>211</t>
  </si>
  <si>
    <t>卢佳怡</t>
  </si>
  <si>
    <t>136230600115</t>
  </si>
  <si>
    <t>212</t>
  </si>
  <si>
    <t>张茜茜</t>
  </si>
  <si>
    <t>136230604808</t>
  </si>
  <si>
    <t>213</t>
  </si>
  <si>
    <t>徐漂漂</t>
  </si>
  <si>
    <t>136230603914</t>
  </si>
  <si>
    <t>214</t>
  </si>
  <si>
    <t>江梦玲</t>
  </si>
  <si>
    <t>136230606918</t>
  </si>
  <si>
    <t>215</t>
  </si>
  <si>
    <t>龚逸婷</t>
  </si>
  <si>
    <t>136230605913</t>
  </si>
  <si>
    <t>216</t>
  </si>
  <si>
    <t>何晓敏</t>
  </si>
  <si>
    <t>136230601013</t>
  </si>
  <si>
    <t>217</t>
  </si>
  <si>
    <t>毛佳荟</t>
  </si>
  <si>
    <t>136230605207</t>
  </si>
  <si>
    <t>218</t>
  </si>
  <si>
    <t>刘娟</t>
  </si>
  <si>
    <t>136230602306</t>
  </si>
  <si>
    <t>219</t>
  </si>
  <si>
    <t>孔慧</t>
  </si>
  <si>
    <t>136230603405</t>
  </si>
  <si>
    <t>220</t>
  </si>
  <si>
    <t>章晓娟</t>
  </si>
  <si>
    <t>136230603818</t>
  </si>
  <si>
    <t>221</t>
  </si>
  <si>
    <t>汪珊</t>
  </si>
  <si>
    <t>136230600913</t>
  </si>
  <si>
    <t>222</t>
  </si>
  <si>
    <t>许婧</t>
  </si>
  <si>
    <t>136230601121</t>
  </si>
  <si>
    <t>223</t>
  </si>
  <si>
    <t>熊敏萍</t>
  </si>
  <si>
    <t>136230607224</t>
  </si>
  <si>
    <t>224</t>
  </si>
  <si>
    <t>范雪慧</t>
  </si>
  <si>
    <t>136230602623</t>
  </si>
  <si>
    <t>225</t>
  </si>
  <si>
    <t>卢凤</t>
  </si>
  <si>
    <t>136230604011</t>
  </si>
  <si>
    <t>226</t>
  </si>
  <si>
    <t>潘海优</t>
  </si>
  <si>
    <t>136230601608</t>
  </si>
  <si>
    <t>227</t>
  </si>
  <si>
    <t>李一凡</t>
  </si>
  <si>
    <t>136230602929</t>
  </si>
  <si>
    <t>228</t>
  </si>
  <si>
    <t>胡永照</t>
  </si>
  <si>
    <t>136230601504</t>
  </si>
  <si>
    <t>229</t>
  </si>
  <si>
    <t>吴业昇</t>
  </si>
  <si>
    <t>136230602921</t>
  </si>
  <si>
    <t>230</t>
  </si>
  <si>
    <t>何偲</t>
  </si>
  <si>
    <t>136230604001</t>
  </si>
  <si>
    <t>231</t>
  </si>
  <si>
    <t>彭宁</t>
  </si>
  <si>
    <t>136230607223</t>
  </si>
  <si>
    <t>232</t>
  </si>
  <si>
    <t>张淑兰</t>
  </si>
  <si>
    <t>136230602530</t>
  </si>
  <si>
    <t>233</t>
  </si>
  <si>
    <t>李欢</t>
  </si>
  <si>
    <t>136230601601</t>
  </si>
  <si>
    <t>234</t>
  </si>
  <si>
    <t>刘欣</t>
  </si>
  <si>
    <t>136230602409</t>
  </si>
  <si>
    <t>235</t>
  </si>
  <si>
    <t>徐蕾</t>
  </si>
  <si>
    <t>136230603216</t>
  </si>
  <si>
    <t>236</t>
  </si>
  <si>
    <t>张婧</t>
  </si>
  <si>
    <t>136230603814</t>
  </si>
  <si>
    <t>237</t>
  </si>
  <si>
    <t>曾宪繁</t>
  </si>
  <si>
    <t>136230605323</t>
  </si>
  <si>
    <t>238</t>
  </si>
  <si>
    <t>郑信娇</t>
  </si>
  <si>
    <t>136230604825</t>
  </si>
  <si>
    <t>239</t>
  </si>
  <si>
    <t>刘雪晴</t>
  </si>
  <si>
    <t>136230604711</t>
  </si>
  <si>
    <t>240</t>
  </si>
  <si>
    <t>钱津津</t>
  </si>
  <si>
    <t>136230605602</t>
  </si>
  <si>
    <t>241</t>
  </si>
  <si>
    <t>张媛媛</t>
  </si>
  <si>
    <t>136230606830</t>
  </si>
  <si>
    <t>242</t>
  </si>
  <si>
    <t>余文艺</t>
  </si>
  <si>
    <t>136230602719</t>
  </si>
  <si>
    <t>243</t>
  </si>
  <si>
    <t>余义情</t>
  </si>
  <si>
    <t>136230600626</t>
  </si>
  <si>
    <t>244</t>
  </si>
  <si>
    <t>胡音</t>
  </si>
  <si>
    <t>136230601328</t>
  </si>
  <si>
    <t>245</t>
  </si>
  <si>
    <t>朱珍</t>
  </si>
  <si>
    <t>136230602029</t>
  </si>
  <si>
    <t>246</t>
  </si>
  <si>
    <t>邹虹燕</t>
  </si>
  <si>
    <t>136230602724</t>
  </si>
  <si>
    <t>247</t>
  </si>
  <si>
    <t>张丹丹</t>
  </si>
  <si>
    <t>136230604906</t>
  </si>
  <si>
    <t>248</t>
  </si>
  <si>
    <t>章欣叶</t>
  </si>
  <si>
    <t>136230602810</t>
  </si>
  <si>
    <t>249</t>
  </si>
  <si>
    <t>彭飞燕</t>
  </si>
  <si>
    <t>136230604503</t>
  </si>
  <si>
    <t>250</t>
  </si>
  <si>
    <t>洪阿青</t>
  </si>
  <si>
    <t>136230605320</t>
  </si>
  <si>
    <t>251</t>
  </si>
  <si>
    <t>胡海玲</t>
  </si>
  <si>
    <t>136230602404</t>
  </si>
  <si>
    <t>252</t>
  </si>
  <si>
    <t>符海琴</t>
  </si>
  <si>
    <t>136230600820</t>
  </si>
  <si>
    <t>253</t>
  </si>
  <si>
    <t>周杨琴</t>
  </si>
  <si>
    <t>136230607109</t>
  </si>
  <si>
    <t>254</t>
  </si>
  <si>
    <t>刘智娴</t>
  </si>
  <si>
    <t>136230601029</t>
  </si>
  <si>
    <t>255</t>
  </si>
  <si>
    <t>何倩</t>
  </si>
  <si>
    <t>136230602504</t>
  </si>
  <si>
    <t>256</t>
  </si>
  <si>
    <t>潘琦</t>
  </si>
  <si>
    <t>136230604501</t>
  </si>
  <si>
    <t>257</t>
  </si>
  <si>
    <t>周甜</t>
  </si>
  <si>
    <t>136230601416</t>
  </si>
  <si>
    <t>258</t>
  </si>
  <si>
    <t>谭红荣</t>
  </si>
  <si>
    <t>136230604720</t>
  </si>
  <si>
    <t>259</t>
  </si>
  <si>
    <t>136230603830</t>
  </si>
  <si>
    <t>260</t>
  </si>
  <si>
    <t>宗紫微</t>
  </si>
  <si>
    <t>136230603924</t>
  </si>
  <si>
    <t>261</t>
  </si>
  <si>
    <t>童丹</t>
  </si>
  <si>
    <t>136230606220</t>
  </si>
  <si>
    <t>262</t>
  </si>
  <si>
    <t>孙祥琴</t>
  </si>
  <si>
    <t>136230604818</t>
  </si>
  <si>
    <t>263</t>
  </si>
  <si>
    <t>方小环</t>
  </si>
  <si>
    <t>136230602502</t>
  </si>
  <si>
    <t>264</t>
  </si>
  <si>
    <t>李梦婷</t>
  </si>
  <si>
    <t>136230600322</t>
  </si>
  <si>
    <t>265</t>
  </si>
  <si>
    <t>左琳娜</t>
  </si>
  <si>
    <t>136230604611</t>
  </si>
  <si>
    <t>266</t>
  </si>
  <si>
    <t>张露</t>
  </si>
  <si>
    <t>136230606810</t>
  </si>
  <si>
    <t>267</t>
  </si>
  <si>
    <t>吴亚丹</t>
  </si>
  <si>
    <t>136230601209</t>
  </si>
  <si>
    <t>268</t>
  </si>
  <si>
    <t>许明珠</t>
  </si>
  <si>
    <t>136230606421</t>
  </si>
  <si>
    <t>269</t>
  </si>
  <si>
    <t>陈莎</t>
  </si>
  <si>
    <t>136230604608</t>
  </si>
  <si>
    <t>270</t>
  </si>
  <si>
    <t>杨诗琪</t>
  </si>
  <si>
    <t>136230606904</t>
  </si>
  <si>
    <t>271</t>
  </si>
  <si>
    <t>章欢</t>
  </si>
  <si>
    <t>136230601820</t>
  </si>
  <si>
    <t>272</t>
  </si>
  <si>
    <t>项亚君</t>
  </si>
  <si>
    <t>136230602421</t>
  </si>
  <si>
    <t>273</t>
  </si>
  <si>
    <t>余静</t>
  </si>
  <si>
    <t>136230606624</t>
  </si>
  <si>
    <t>274</t>
  </si>
  <si>
    <t>曹宝林</t>
  </si>
  <si>
    <t>136230607214</t>
  </si>
  <si>
    <t>275</t>
  </si>
  <si>
    <t>王油芳</t>
  </si>
  <si>
    <t>136230601912</t>
  </si>
  <si>
    <t>276</t>
  </si>
  <si>
    <t>齐伍月</t>
  </si>
  <si>
    <t>136230606701</t>
  </si>
  <si>
    <t>277</t>
  </si>
  <si>
    <t>汪莉</t>
  </si>
  <si>
    <t>136230605430</t>
  </si>
  <si>
    <t>278</t>
  </si>
  <si>
    <t>吴文飞</t>
  </si>
  <si>
    <t>136230605308</t>
  </si>
  <si>
    <t>279</t>
  </si>
  <si>
    <t>章世聪</t>
  </si>
  <si>
    <t>136230607206</t>
  </si>
  <si>
    <t>280</t>
  </si>
  <si>
    <t>潘甜甜</t>
  </si>
  <si>
    <t>136230602910</t>
  </si>
  <si>
    <t>281</t>
  </si>
  <si>
    <t>余孝哲</t>
  </si>
  <si>
    <t>136230602119</t>
  </si>
  <si>
    <t>282</t>
  </si>
  <si>
    <t>徐俊俐</t>
  </si>
  <si>
    <t>136230606329</t>
  </si>
  <si>
    <t>283</t>
  </si>
  <si>
    <t>李旭娟</t>
  </si>
  <si>
    <t>136230607302</t>
  </si>
  <si>
    <t>284</t>
  </si>
  <si>
    <t>刘书青</t>
  </si>
  <si>
    <t>136230606723</t>
  </si>
  <si>
    <t>285</t>
  </si>
  <si>
    <t>邓莹蕊</t>
  </si>
  <si>
    <t>136230604709</t>
  </si>
  <si>
    <t>286</t>
  </si>
  <si>
    <t>张煜</t>
  </si>
  <si>
    <t>余干县小学体育与健康</t>
  </si>
  <si>
    <t>136230609226</t>
  </si>
  <si>
    <t>287</t>
  </si>
  <si>
    <t>张莎莎</t>
  </si>
  <si>
    <t>136230609202</t>
  </si>
  <si>
    <t>288</t>
  </si>
  <si>
    <t>彭一豪</t>
  </si>
  <si>
    <t>136230608608</t>
  </si>
  <si>
    <t>289</t>
  </si>
  <si>
    <t>吴梦琦</t>
  </si>
  <si>
    <t>136230608517</t>
  </si>
  <si>
    <t>290</t>
  </si>
  <si>
    <t>桂依婷</t>
  </si>
  <si>
    <t>136230609023</t>
  </si>
  <si>
    <t>291</t>
  </si>
  <si>
    <t>谢斌</t>
  </si>
  <si>
    <t>136230609107</t>
  </si>
  <si>
    <t>292</t>
  </si>
  <si>
    <t>刘芳芳</t>
  </si>
  <si>
    <t>136230608406</t>
  </si>
  <si>
    <t>293</t>
  </si>
  <si>
    <t>董安安</t>
  </si>
  <si>
    <t>136230609417</t>
  </si>
  <si>
    <t>294</t>
  </si>
  <si>
    <t>涂远枝</t>
  </si>
  <si>
    <t>136230609209</t>
  </si>
  <si>
    <t>295</t>
  </si>
  <si>
    <t>何华青</t>
  </si>
  <si>
    <t>136230608911</t>
  </si>
  <si>
    <t>296</t>
  </si>
  <si>
    <t>余志超</t>
  </si>
  <si>
    <t>136230608513</t>
  </si>
  <si>
    <t>297</t>
  </si>
  <si>
    <t>冯安娜</t>
  </si>
  <si>
    <t>136230608912</t>
  </si>
  <si>
    <t>298</t>
  </si>
  <si>
    <t>舒婷</t>
  </si>
  <si>
    <t>136230608430</t>
  </si>
  <si>
    <t>299</t>
  </si>
  <si>
    <t>赵毛毛</t>
  </si>
  <si>
    <t>136230608319</t>
  </si>
  <si>
    <t>300</t>
  </si>
  <si>
    <t>朱敏</t>
  </si>
  <si>
    <t>136230608820</t>
  </si>
  <si>
    <t>301</t>
  </si>
  <si>
    <t>王可</t>
  </si>
  <si>
    <t>136230608628</t>
  </si>
  <si>
    <t>302</t>
  </si>
  <si>
    <t>136230608924</t>
  </si>
  <si>
    <t>303</t>
  </si>
  <si>
    <t>涂娟</t>
  </si>
  <si>
    <t>136230608606</t>
  </si>
  <si>
    <t>304</t>
  </si>
  <si>
    <t>赵宁宁</t>
  </si>
  <si>
    <t>136230608421</t>
  </si>
  <si>
    <t>305</t>
  </si>
  <si>
    <t>王文杰</t>
  </si>
  <si>
    <t>136230608706</t>
  </si>
  <si>
    <t>306</t>
  </si>
  <si>
    <t>谭雅蒙</t>
  </si>
  <si>
    <t>136230609328</t>
  </si>
  <si>
    <t>307</t>
  </si>
  <si>
    <t>王超</t>
  </si>
  <si>
    <t>136230609218</t>
  </si>
  <si>
    <t>308</t>
  </si>
  <si>
    <t>汪立东</t>
  </si>
  <si>
    <t>136230609229</t>
  </si>
  <si>
    <t>309</t>
  </si>
  <si>
    <t>艾颖</t>
  </si>
  <si>
    <t>余干县小学音乐</t>
  </si>
  <si>
    <t>136230607618</t>
  </si>
  <si>
    <t>310</t>
  </si>
  <si>
    <t>胡颖</t>
  </si>
  <si>
    <t>136230607602</t>
  </si>
  <si>
    <t>311</t>
  </si>
  <si>
    <t>郑方园</t>
  </si>
  <si>
    <t>136230607806</t>
  </si>
  <si>
    <t>312</t>
  </si>
  <si>
    <t>吴琳</t>
  </si>
  <si>
    <t>136230607427</t>
  </si>
  <si>
    <t>313</t>
  </si>
  <si>
    <t>舒妍妍</t>
  </si>
  <si>
    <t>136230608118</t>
  </si>
  <si>
    <t>314</t>
  </si>
  <si>
    <t>孔嘉嘉</t>
  </si>
  <si>
    <t>136230607619</t>
  </si>
  <si>
    <t>315</t>
  </si>
  <si>
    <t>方雯</t>
  </si>
  <si>
    <t>136230607917</t>
  </si>
  <si>
    <t>316</t>
  </si>
  <si>
    <t>舒伊宁</t>
  </si>
  <si>
    <t>136230608027</t>
  </si>
  <si>
    <t>317</t>
  </si>
  <si>
    <t>江彤彤</t>
  </si>
  <si>
    <t>136230607408</t>
  </si>
  <si>
    <t>318</t>
  </si>
  <si>
    <t>黄琼</t>
  </si>
  <si>
    <t>136230607726</t>
  </si>
  <si>
    <t>319</t>
  </si>
  <si>
    <t>徐欢</t>
  </si>
  <si>
    <t>136230607712</t>
  </si>
  <si>
    <t>320</t>
  </si>
  <si>
    <t>李霁琪</t>
  </si>
  <si>
    <t>136230607414</t>
  </si>
  <si>
    <t>321</t>
  </si>
  <si>
    <t>江一谦</t>
  </si>
  <si>
    <t>136230607422</t>
  </si>
  <si>
    <t>322</t>
  </si>
  <si>
    <t>彭统</t>
  </si>
  <si>
    <t>136230607608</t>
  </si>
  <si>
    <t>323</t>
  </si>
  <si>
    <t>张洁</t>
  </si>
  <si>
    <t>136230607605</t>
  </si>
  <si>
    <t>324</t>
  </si>
  <si>
    <t>林雨奇</t>
  </si>
  <si>
    <t>136230607614</t>
  </si>
  <si>
    <t>325</t>
  </si>
  <si>
    <t>章亚雯</t>
  </si>
  <si>
    <t>136230608114</t>
  </si>
  <si>
    <t>326</t>
  </si>
  <si>
    <t>汤颖</t>
  </si>
  <si>
    <t>136230607616</t>
  </si>
  <si>
    <t>327</t>
  </si>
  <si>
    <t>王静瑶</t>
  </si>
  <si>
    <t>136230607504</t>
  </si>
  <si>
    <t>328</t>
  </si>
  <si>
    <t>周昊东</t>
  </si>
  <si>
    <t>136230607919</t>
  </si>
  <si>
    <t>329</t>
  </si>
  <si>
    <t>李雅雯</t>
  </si>
  <si>
    <t>136230608018</t>
  </si>
  <si>
    <t>330</t>
  </si>
  <si>
    <t>朱弘弘</t>
  </si>
  <si>
    <t>136230607506</t>
  </si>
  <si>
    <t>331</t>
  </si>
  <si>
    <t>李昊然</t>
  </si>
  <si>
    <t>136230607411</t>
  </si>
  <si>
    <t>332</t>
  </si>
  <si>
    <t>王紫菱</t>
  </si>
  <si>
    <t>136230607521</t>
  </si>
  <si>
    <t>333</t>
  </si>
  <si>
    <t>付平平</t>
  </si>
  <si>
    <t>余干县小学英语</t>
  </si>
  <si>
    <t>136230108201</t>
  </si>
  <si>
    <t>334</t>
  </si>
  <si>
    <t>张梦宁</t>
  </si>
  <si>
    <t>136230109410</t>
  </si>
  <si>
    <t>335</t>
  </si>
  <si>
    <t>杨桢妮</t>
  </si>
  <si>
    <t>136230107009</t>
  </si>
  <si>
    <t>336</t>
  </si>
  <si>
    <t>邵桃红</t>
  </si>
  <si>
    <t>136230110517</t>
  </si>
  <si>
    <t>337</t>
  </si>
  <si>
    <t>艾桂红</t>
  </si>
  <si>
    <t>136230109914</t>
  </si>
  <si>
    <t>338</t>
  </si>
  <si>
    <t>何梅逸</t>
  </si>
  <si>
    <t>136230108113</t>
  </si>
  <si>
    <t>339</t>
  </si>
  <si>
    <t>程芳芳</t>
  </si>
  <si>
    <t>136230110606</t>
  </si>
  <si>
    <t>340</t>
  </si>
  <si>
    <t>汤家玮</t>
  </si>
  <si>
    <t>136230108223</t>
  </si>
  <si>
    <t>341</t>
  </si>
  <si>
    <t>黄瑶</t>
  </si>
  <si>
    <t>136230107403</t>
  </si>
  <si>
    <t>342</t>
  </si>
  <si>
    <t>戴秋娥</t>
  </si>
  <si>
    <t>136230108913</t>
  </si>
  <si>
    <t>343</t>
  </si>
  <si>
    <t>黄悦</t>
  </si>
  <si>
    <t>136230109504</t>
  </si>
  <si>
    <t>344</t>
  </si>
  <si>
    <t>江丽雯</t>
  </si>
  <si>
    <t>136230109114</t>
  </si>
  <si>
    <t>345</t>
  </si>
  <si>
    <t>万萍萍</t>
  </si>
  <si>
    <t>136230106912</t>
  </si>
  <si>
    <t>346</t>
  </si>
  <si>
    <t>彭斌青</t>
  </si>
  <si>
    <t>136230107521</t>
  </si>
  <si>
    <t>347</t>
  </si>
  <si>
    <t>涂春梅</t>
  </si>
  <si>
    <t>136230108929</t>
  </si>
  <si>
    <t>348</t>
  </si>
  <si>
    <t>宋紫亭</t>
  </si>
  <si>
    <t>136230108309</t>
  </si>
  <si>
    <t>349</t>
  </si>
  <si>
    <t>张美娟</t>
  </si>
  <si>
    <t>136230108508</t>
  </si>
  <si>
    <t>350</t>
  </si>
  <si>
    <t>贾丽萍</t>
  </si>
  <si>
    <t>136230109603</t>
  </si>
  <si>
    <t>351</t>
  </si>
  <si>
    <t>江文丽</t>
  </si>
  <si>
    <t>136230110511</t>
  </si>
  <si>
    <t>352</t>
  </si>
  <si>
    <t>詹阳燕</t>
  </si>
  <si>
    <t>136230110508</t>
  </si>
  <si>
    <t>353</t>
  </si>
  <si>
    <t>邹春秀</t>
  </si>
  <si>
    <t>136230107026</t>
  </si>
  <si>
    <t>354</t>
  </si>
  <si>
    <t>余荣荣</t>
  </si>
  <si>
    <t>136230108104</t>
  </si>
  <si>
    <t>355</t>
  </si>
  <si>
    <t>汪以晴</t>
  </si>
  <si>
    <t>136230108703</t>
  </si>
  <si>
    <t>356</t>
  </si>
  <si>
    <t>李雪峰</t>
  </si>
  <si>
    <t>136230109917</t>
  </si>
  <si>
    <t>357</t>
  </si>
  <si>
    <t>周玉风</t>
  </si>
  <si>
    <t>136230107004</t>
  </si>
  <si>
    <t>358</t>
  </si>
  <si>
    <t>管嘉妮</t>
  </si>
  <si>
    <t>136230110513</t>
  </si>
  <si>
    <t>359</t>
  </si>
  <si>
    <t>陈小颖</t>
  </si>
  <si>
    <t>136230108806</t>
  </si>
  <si>
    <t>360</t>
  </si>
  <si>
    <t>李志超</t>
  </si>
  <si>
    <t>136230107413</t>
  </si>
  <si>
    <t>361</t>
  </si>
  <si>
    <t>戴芬</t>
  </si>
  <si>
    <t>136230107819</t>
  </si>
  <si>
    <t>362</t>
  </si>
  <si>
    <t>陈丽敏</t>
  </si>
  <si>
    <t>136230107915</t>
  </si>
  <si>
    <t>363</t>
  </si>
  <si>
    <t>倪雅琴</t>
  </si>
  <si>
    <t>136230107725</t>
  </si>
  <si>
    <t>364</t>
  </si>
  <si>
    <t>熊艳</t>
  </si>
  <si>
    <t>136230107114</t>
  </si>
  <si>
    <t>365</t>
  </si>
  <si>
    <t>宁丹</t>
  </si>
  <si>
    <t>136230108320</t>
  </si>
  <si>
    <t>366</t>
  </si>
  <si>
    <t>章紫媛</t>
  </si>
  <si>
    <t>136230107111</t>
  </si>
  <si>
    <t>367</t>
  </si>
  <si>
    <t>黄辛怡</t>
  </si>
  <si>
    <t>136230109417</t>
  </si>
  <si>
    <t>368</t>
  </si>
  <si>
    <t>陈慧</t>
  </si>
  <si>
    <t>136230110227</t>
  </si>
  <si>
    <t>369</t>
  </si>
  <si>
    <t>余珊</t>
  </si>
  <si>
    <t>136230107614</t>
  </si>
  <si>
    <t>370</t>
  </si>
  <si>
    <t>方小琴</t>
  </si>
  <si>
    <t>136230109313</t>
  </si>
  <si>
    <t>371</t>
  </si>
  <si>
    <t>王楚</t>
  </si>
  <si>
    <t>136230107613</t>
  </si>
  <si>
    <t>372</t>
  </si>
  <si>
    <t>甘旋萍</t>
  </si>
  <si>
    <t>136230110310</t>
  </si>
  <si>
    <t>373</t>
  </si>
  <si>
    <t>袁明婧</t>
  </si>
  <si>
    <t>136230109401</t>
  </si>
  <si>
    <t>374</t>
  </si>
  <si>
    <t>李婉</t>
  </si>
  <si>
    <t>136230107003</t>
  </si>
  <si>
    <t>375</t>
  </si>
  <si>
    <t>杨小琴</t>
  </si>
  <si>
    <t>136230108404</t>
  </si>
  <si>
    <t>376</t>
  </si>
  <si>
    <t>赖剑琴</t>
  </si>
  <si>
    <t>136230108606</t>
  </si>
  <si>
    <t>377</t>
  </si>
  <si>
    <t>张梦华</t>
  </si>
  <si>
    <t>136230107101</t>
  </si>
  <si>
    <t>378</t>
  </si>
  <si>
    <t>潘丹</t>
  </si>
  <si>
    <t>余干县小学语文</t>
  </si>
  <si>
    <t>136231603228</t>
  </si>
  <si>
    <t>379</t>
  </si>
  <si>
    <t>章梦情</t>
  </si>
  <si>
    <t>136231604119</t>
  </si>
  <si>
    <t>380</t>
  </si>
  <si>
    <t>曹茹梦</t>
  </si>
  <si>
    <t>136230106510</t>
  </si>
  <si>
    <t>381</t>
  </si>
  <si>
    <t>乐文君</t>
  </si>
  <si>
    <t>136231600717</t>
  </si>
  <si>
    <t>382</t>
  </si>
  <si>
    <t>方康</t>
  </si>
  <si>
    <t>136231602814</t>
  </si>
  <si>
    <t>383</t>
  </si>
  <si>
    <t>王夏梅</t>
  </si>
  <si>
    <t>136231601518</t>
  </si>
  <si>
    <t>384</t>
  </si>
  <si>
    <t>吴成姣</t>
  </si>
  <si>
    <t>136231604310</t>
  </si>
  <si>
    <t>385</t>
  </si>
  <si>
    <t>黄宝凤</t>
  </si>
  <si>
    <t>136231600120</t>
  </si>
  <si>
    <t>386</t>
  </si>
  <si>
    <t>谭邵菲</t>
  </si>
  <si>
    <t>136231604927</t>
  </si>
  <si>
    <t>387</t>
  </si>
  <si>
    <t>张雨</t>
  </si>
  <si>
    <t>136231603314</t>
  </si>
  <si>
    <t>388</t>
  </si>
  <si>
    <t>祝雪琪</t>
  </si>
  <si>
    <t>136231601802</t>
  </si>
  <si>
    <t>389</t>
  </si>
  <si>
    <t>曹晓瑞</t>
  </si>
  <si>
    <t>136230106415</t>
  </si>
  <si>
    <t>390</t>
  </si>
  <si>
    <t>李雯欣</t>
  </si>
  <si>
    <t>136231600513</t>
  </si>
  <si>
    <t>391</t>
  </si>
  <si>
    <t>吴唯</t>
  </si>
  <si>
    <t>136231600225</t>
  </si>
  <si>
    <t>392</t>
  </si>
  <si>
    <t>程燕婷</t>
  </si>
  <si>
    <t>136231604624</t>
  </si>
  <si>
    <t>393</t>
  </si>
  <si>
    <t>谭苏美</t>
  </si>
  <si>
    <t>136231606014</t>
  </si>
  <si>
    <t>394</t>
  </si>
  <si>
    <t>杨柳</t>
  </si>
  <si>
    <t>136231601606</t>
  </si>
  <si>
    <t>395</t>
  </si>
  <si>
    <t>艾衍璐</t>
  </si>
  <si>
    <t>136231605505</t>
  </si>
  <si>
    <t>396</t>
  </si>
  <si>
    <t>李梦旋</t>
  </si>
  <si>
    <t>136231602222</t>
  </si>
  <si>
    <t>397</t>
  </si>
  <si>
    <t>季婕</t>
  </si>
  <si>
    <t>136231604825</t>
  </si>
  <si>
    <t>398</t>
  </si>
  <si>
    <t>赵灵灵</t>
  </si>
  <si>
    <t>136231601724</t>
  </si>
  <si>
    <t>399</t>
  </si>
  <si>
    <t>彭佩云</t>
  </si>
  <si>
    <t>136231601809</t>
  </si>
  <si>
    <t>400</t>
  </si>
  <si>
    <t>祝雅婷</t>
  </si>
  <si>
    <t>136231603924</t>
  </si>
  <si>
    <t>401</t>
  </si>
  <si>
    <t>冯树</t>
  </si>
  <si>
    <t>136231604616</t>
  </si>
  <si>
    <t>402</t>
  </si>
  <si>
    <t>吴翠</t>
  </si>
  <si>
    <t>136231604609</t>
  </si>
  <si>
    <t>403</t>
  </si>
  <si>
    <t>车珠丽</t>
  </si>
  <si>
    <t>136231603523</t>
  </si>
  <si>
    <t>404</t>
  </si>
  <si>
    <t>龚宇婷</t>
  </si>
  <si>
    <t>136231600812</t>
  </si>
  <si>
    <t>405</t>
  </si>
  <si>
    <t>童小金</t>
  </si>
  <si>
    <t>136231600721</t>
  </si>
  <si>
    <t>406</t>
  </si>
  <si>
    <t>张春</t>
  </si>
  <si>
    <t>136231600117</t>
  </si>
  <si>
    <t>407</t>
  </si>
  <si>
    <t>胡杨杨</t>
  </si>
  <si>
    <t>136231601915</t>
  </si>
  <si>
    <t>408</t>
  </si>
  <si>
    <t>徐芳</t>
  </si>
  <si>
    <t>136231602012</t>
  </si>
  <si>
    <t>409</t>
  </si>
  <si>
    <t>胡越</t>
  </si>
  <si>
    <t>136231605028</t>
  </si>
  <si>
    <t>410</t>
  </si>
  <si>
    <t>胡佳丽</t>
  </si>
  <si>
    <t>136231605226</t>
  </si>
  <si>
    <t>411</t>
  </si>
  <si>
    <t>洪姣姣</t>
  </si>
  <si>
    <t>136231601117</t>
  </si>
  <si>
    <t>412</t>
  </si>
  <si>
    <t>胡海莹</t>
  </si>
  <si>
    <t>136231600704</t>
  </si>
  <si>
    <t>413</t>
  </si>
  <si>
    <t>刘丽婷</t>
  </si>
  <si>
    <t>136230106328</t>
  </si>
  <si>
    <t>414</t>
  </si>
  <si>
    <t>张丽琴</t>
  </si>
  <si>
    <t>136230106307</t>
  </si>
  <si>
    <t>415</t>
  </si>
  <si>
    <t>赵丽琴</t>
  </si>
  <si>
    <t>136231605321</t>
  </si>
  <si>
    <t>416</t>
  </si>
  <si>
    <t>邹莉</t>
  </si>
  <si>
    <t>136231601830</t>
  </si>
  <si>
    <t>417</t>
  </si>
  <si>
    <t>陈骅</t>
  </si>
  <si>
    <t>136231601601</t>
  </si>
  <si>
    <t>418</t>
  </si>
  <si>
    <t>吴盼</t>
  </si>
  <si>
    <t>136231600630</t>
  </si>
  <si>
    <t>419</t>
  </si>
  <si>
    <t>余莉敏</t>
  </si>
  <si>
    <t>136230106727</t>
  </si>
  <si>
    <t>420</t>
  </si>
  <si>
    <t>胡雅琴</t>
  </si>
  <si>
    <t>136231605709</t>
  </si>
  <si>
    <t>421</t>
  </si>
  <si>
    <t>舒芝欣</t>
  </si>
  <si>
    <t>136230106203</t>
  </si>
  <si>
    <t>422</t>
  </si>
  <si>
    <t>艾小婷</t>
  </si>
  <si>
    <t>136231601625</t>
  </si>
  <si>
    <t>423</t>
  </si>
  <si>
    <t>周萍</t>
  </si>
  <si>
    <t>136231603106</t>
  </si>
  <si>
    <t>424</t>
  </si>
  <si>
    <t>于龙珍</t>
  </si>
  <si>
    <t>136231605108</t>
  </si>
  <si>
    <t>425</t>
  </si>
  <si>
    <t>汤静</t>
  </si>
  <si>
    <t>136231603508</t>
  </si>
  <si>
    <t>426</t>
  </si>
  <si>
    <t>136231603321</t>
  </si>
  <si>
    <t>427</t>
  </si>
  <si>
    <t>江勇为</t>
  </si>
  <si>
    <t>136231603218</t>
  </si>
  <si>
    <t>428</t>
  </si>
  <si>
    <t>许倩</t>
  </si>
  <si>
    <t>136231601610</t>
  </si>
  <si>
    <t>429</t>
  </si>
  <si>
    <t>童涵</t>
  </si>
  <si>
    <t>136231600110</t>
  </si>
  <si>
    <t>430</t>
  </si>
  <si>
    <t>李云云</t>
  </si>
  <si>
    <t>136231602329</t>
  </si>
  <si>
    <t>431</t>
  </si>
  <si>
    <t>陈林</t>
  </si>
  <si>
    <t>136231602310</t>
  </si>
  <si>
    <t>432</t>
  </si>
  <si>
    <t>徐晔</t>
  </si>
  <si>
    <t>136231604708</t>
  </si>
  <si>
    <t>433</t>
  </si>
  <si>
    <t>朱倩</t>
  </si>
  <si>
    <t>136231604325</t>
  </si>
  <si>
    <t>434</t>
  </si>
  <si>
    <t>金燕芳</t>
  </si>
  <si>
    <t>136231603422</t>
  </si>
  <si>
    <t>435</t>
  </si>
  <si>
    <t>吴海霞</t>
  </si>
  <si>
    <t>136231605520</t>
  </si>
  <si>
    <t>436</t>
  </si>
  <si>
    <t>136231604930</t>
  </si>
  <si>
    <t>437</t>
  </si>
  <si>
    <t>徐莹</t>
  </si>
  <si>
    <t>136231600823</t>
  </si>
  <si>
    <t>438</t>
  </si>
  <si>
    <t>王丽莉</t>
  </si>
  <si>
    <t>136231602710</t>
  </si>
  <si>
    <t>439</t>
  </si>
  <si>
    <t>何莎莎</t>
  </si>
  <si>
    <t>136231603127</t>
  </si>
  <si>
    <t>440</t>
  </si>
  <si>
    <t>谢群</t>
  </si>
  <si>
    <t>136231602018</t>
  </si>
  <si>
    <t>441</t>
  </si>
  <si>
    <t>刘伟明</t>
  </si>
  <si>
    <t>136231603430</t>
  </si>
  <si>
    <t>442</t>
  </si>
  <si>
    <t>卢玮玮</t>
  </si>
  <si>
    <t>136231603327</t>
  </si>
  <si>
    <t>443</t>
  </si>
  <si>
    <t>黄丹青</t>
  </si>
  <si>
    <t>136231601017</t>
  </si>
  <si>
    <t>444</t>
  </si>
  <si>
    <t>易丽萍</t>
  </si>
  <si>
    <t>136231603704</t>
  </si>
  <si>
    <t>445</t>
  </si>
  <si>
    <t>徐欣</t>
  </si>
  <si>
    <t>136231600521</t>
  </si>
  <si>
    <t>446</t>
  </si>
  <si>
    <t>夏如意</t>
  </si>
  <si>
    <t>136231606118</t>
  </si>
  <si>
    <t>447</t>
  </si>
  <si>
    <t>刘妍</t>
  </si>
  <si>
    <t>136231601818</t>
  </si>
  <si>
    <t>448</t>
  </si>
  <si>
    <t>汪燕</t>
  </si>
  <si>
    <t>136231605512</t>
  </si>
  <si>
    <t>449</t>
  </si>
  <si>
    <t>赖红英</t>
  </si>
  <si>
    <t>136231601428</t>
  </si>
  <si>
    <t>450</t>
  </si>
  <si>
    <t>吴佳佳</t>
  </si>
  <si>
    <t>136231600316</t>
  </si>
  <si>
    <t>451</t>
  </si>
  <si>
    <t>涂家妹</t>
  </si>
  <si>
    <t>136231602327</t>
  </si>
  <si>
    <t>452</t>
  </si>
  <si>
    <t>鄢云</t>
  </si>
  <si>
    <t>136231601230</t>
  </si>
  <si>
    <t>453</t>
  </si>
  <si>
    <t>严云</t>
  </si>
  <si>
    <t>136231602218</t>
  </si>
  <si>
    <t>454</t>
  </si>
  <si>
    <t>刘青青</t>
  </si>
  <si>
    <t>136231602723</t>
  </si>
  <si>
    <t>455</t>
  </si>
  <si>
    <t>张松</t>
  </si>
  <si>
    <t>136231601929</t>
  </si>
  <si>
    <t>456</t>
  </si>
  <si>
    <t>方嘉丽</t>
  </si>
  <si>
    <t>136231600618</t>
  </si>
  <si>
    <t>457</t>
  </si>
  <si>
    <t>邹雅倩</t>
  </si>
  <si>
    <t>136231605920</t>
  </si>
  <si>
    <t>458</t>
  </si>
  <si>
    <t>136231604808</t>
  </si>
  <si>
    <t>459</t>
  </si>
  <si>
    <t>卜凡</t>
  </si>
  <si>
    <t>136231604906</t>
  </si>
  <si>
    <t>460</t>
  </si>
  <si>
    <t>王旭美</t>
  </si>
  <si>
    <t>136231601302</t>
  </si>
  <si>
    <t>461</t>
  </si>
  <si>
    <t>柯春林</t>
  </si>
  <si>
    <t>余干县小学综合实践活动（含信息技术）</t>
  </si>
  <si>
    <t>136230114230</t>
  </si>
  <si>
    <t>462</t>
  </si>
  <si>
    <t>吴征兆</t>
  </si>
  <si>
    <t>136230114315</t>
  </si>
  <si>
    <t>463</t>
  </si>
  <si>
    <t>周雅娟</t>
  </si>
  <si>
    <t>136230114020</t>
  </si>
  <si>
    <t>464</t>
  </si>
  <si>
    <t>郭清清</t>
  </si>
  <si>
    <t>136230113817</t>
  </si>
  <si>
    <t>465</t>
  </si>
  <si>
    <t>周佩佩</t>
  </si>
  <si>
    <t>136230114120</t>
  </si>
  <si>
    <t>466</t>
  </si>
  <si>
    <t>谭仙娥</t>
  </si>
  <si>
    <t>136230113906</t>
  </si>
  <si>
    <t>467</t>
  </si>
  <si>
    <t>李丹</t>
  </si>
  <si>
    <t>136230114014</t>
  </si>
  <si>
    <t>468</t>
  </si>
  <si>
    <t>周嘉丽</t>
  </si>
  <si>
    <t>136230113713</t>
  </si>
  <si>
    <t>469</t>
  </si>
  <si>
    <t>周祎宁</t>
  </si>
  <si>
    <t>136230113603</t>
  </si>
  <si>
    <t>470</t>
  </si>
  <si>
    <t>周晨</t>
  </si>
  <si>
    <t>136230113829</t>
  </si>
  <si>
    <t>471</t>
  </si>
  <si>
    <t>吴乔</t>
  </si>
  <si>
    <t>136230113626</t>
  </si>
  <si>
    <t>472</t>
  </si>
  <si>
    <t>周梦妍</t>
  </si>
  <si>
    <t>136230114113</t>
  </si>
  <si>
    <t>473</t>
  </si>
  <si>
    <t>陈荣华</t>
  </si>
  <si>
    <t>136230113807</t>
  </si>
  <si>
    <t>474</t>
  </si>
  <si>
    <t>吴颢雯</t>
  </si>
  <si>
    <t>136230113601</t>
  </si>
  <si>
    <t>余干县2020年统一招聘中小学教师最终成绩</t>
  </si>
  <si>
    <t>学段</t>
  </si>
  <si>
    <t>学科</t>
  </si>
  <si>
    <t>试讲成绩</t>
  </si>
  <si>
    <t>自弹自唱</t>
  </si>
  <si>
    <t>才艺展示</t>
  </si>
  <si>
    <t>排名</t>
  </si>
  <si>
    <t>邱学群</t>
  </si>
  <si>
    <t>高中</t>
  </si>
  <si>
    <t>地理</t>
  </si>
  <si>
    <t>何莉莉</t>
  </si>
  <si>
    <t>周涵</t>
  </si>
  <si>
    <r>
      <rPr>
        <sz val="10"/>
        <rFont val="宋体"/>
        <charset val="0"/>
      </rPr>
      <t>地理（限</t>
    </r>
    <r>
      <rPr>
        <sz val="10"/>
        <rFont val="Arial"/>
        <charset val="0"/>
      </rPr>
      <t>)</t>
    </r>
  </si>
  <si>
    <t>王玉凤</t>
  </si>
  <si>
    <t>化学</t>
  </si>
  <si>
    <t>吴海平</t>
  </si>
  <si>
    <t>蔡敏聪</t>
  </si>
  <si>
    <t>黄小松</t>
  </si>
  <si>
    <t>化学（限）</t>
  </si>
  <si>
    <t>高惠春</t>
  </si>
  <si>
    <t>李思思</t>
  </si>
  <si>
    <t>历史</t>
  </si>
  <si>
    <t>徐颖</t>
  </si>
  <si>
    <t>高艳红</t>
  </si>
  <si>
    <t>王娟</t>
  </si>
  <si>
    <r>
      <rPr>
        <sz val="10"/>
        <rFont val="宋体"/>
        <charset val="0"/>
      </rPr>
      <t>历史</t>
    </r>
    <r>
      <rPr>
        <sz val="10"/>
        <rFont val="Arial"/>
        <charset val="0"/>
      </rPr>
      <t>(</t>
    </r>
    <r>
      <rPr>
        <sz val="10"/>
        <rFont val="宋体"/>
        <charset val="0"/>
      </rPr>
      <t>限</t>
    </r>
    <r>
      <rPr>
        <sz val="10"/>
        <rFont val="Arial"/>
        <charset val="0"/>
      </rPr>
      <t>)</t>
    </r>
  </si>
  <si>
    <t>张新星</t>
  </si>
  <si>
    <t>生物</t>
  </si>
  <si>
    <t>肖静</t>
  </si>
  <si>
    <t>张莹</t>
  </si>
  <si>
    <t>生物（限）</t>
  </si>
  <si>
    <t>彭华军</t>
  </si>
  <si>
    <t>数学</t>
  </si>
  <si>
    <t>曹建国</t>
  </si>
  <si>
    <t>盛文斌</t>
  </si>
  <si>
    <t>吴玲</t>
  </si>
  <si>
    <t>甘松生</t>
  </si>
  <si>
    <t>汪伟红</t>
  </si>
  <si>
    <t>数学（限）</t>
  </si>
  <si>
    <t>段巧</t>
  </si>
  <si>
    <t>吴婷婷</t>
  </si>
  <si>
    <t>思想政治</t>
  </si>
  <si>
    <t>江欣</t>
  </si>
  <si>
    <t>郑楚航</t>
  </si>
  <si>
    <t>吴江平</t>
  </si>
  <si>
    <t>朱礼红</t>
  </si>
  <si>
    <t>卢师波</t>
  </si>
  <si>
    <t>物理</t>
  </si>
  <si>
    <t>刘海燕</t>
  </si>
  <si>
    <t>英语</t>
  </si>
  <si>
    <t>卢玉玲</t>
  </si>
  <si>
    <t>董彩云</t>
  </si>
  <si>
    <t>俞锐琰</t>
  </si>
  <si>
    <t>张凑兰</t>
  </si>
  <si>
    <t>语文</t>
  </si>
  <si>
    <t>盛青华</t>
  </si>
  <si>
    <t>李小于</t>
  </si>
  <si>
    <t>万丝</t>
  </si>
  <si>
    <t>幼儿园</t>
  </si>
  <si>
    <t>幼儿园综合知识</t>
  </si>
  <si>
    <t>章梦珠</t>
  </si>
  <si>
    <t>周楠</t>
  </si>
  <si>
    <t>游可欣</t>
  </si>
  <si>
    <t>艾丽梦</t>
  </si>
  <si>
    <t>杨珍玲</t>
  </si>
  <si>
    <t>李梦</t>
  </si>
  <si>
    <t>舒陈琪</t>
  </si>
  <si>
    <t>徐炎</t>
  </si>
  <si>
    <t>章思逸</t>
  </si>
  <si>
    <t>张越凡</t>
  </si>
  <si>
    <t>余芳芳</t>
  </si>
  <si>
    <t>张雁翎</t>
  </si>
  <si>
    <t>章美娟</t>
  </si>
  <si>
    <t>舒平</t>
  </si>
  <si>
    <t>江琦</t>
  </si>
  <si>
    <t>吴小莹</t>
  </si>
  <si>
    <t>程俊楠</t>
  </si>
  <si>
    <t>李霞丽</t>
  </si>
  <si>
    <t>阮美霞</t>
  </si>
  <si>
    <t>李佳</t>
  </si>
  <si>
    <t>童妙爱</t>
  </si>
  <si>
    <t>万颖</t>
  </si>
  <si>
    <t>刘小燕</t>
  </si>
  <si>
    <t>黄红燕</t>
  </si>
  <si>
    <t>限</t>
  </si>
  <si>
    <t>宋豫</t>
  </si>
  <si>
    <t>涂艳珍</t>
  </si>
  <si>
    <t>熊琴</t>
  </si>
  <si>
    <t>夏甜甜</t>
  </si>
  <si>
    <t>李枝兰</t>
  </si>
  <si>
    <t>袁思思</t>
  </si>
  <si>
    <t>万珊艳</t>
  </si>
  <si>
    <t>董丽萍</t>
  </si>
  <si>
    <t>吴婷</t>
  </si>
  <si>
    <t>小学</t>
  </si>
  <si>
    <t>徐梦瑶</t>
  </si>
  <si>
    <t>詹婷婷</t>
  </si>
  <si>
    <t>刘微微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</si>
</sst>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name val="宋体"/>
      <charset val="0"/>
    </font>
    <font>
      <sz val="10"/>
      <name val="宋体"/>
      <charset val="0"/>
    </font>
    <font>
      <sz val="10"/>
      <color rgb="FF000000"/>
      <name val="宋体"/>
      <charset val="134"/>
    </font>
    <font>
      <sz val="11"/>
      <color theme="1"/>
      <name val="仿宋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6"/>
      <color rgb="FF000000"/>
      <name val="宋体"/>
      <charset val="134"/>
    </font>
    <font>
      <b/>
      <sz val="9"/>
      <color rgb="FF000000"/>
      <name val="仿宋"/>
      <charset val="134"/>
    </font>
    <font>
      <b/>
      <sz val="9"/>
      <name val="仿宋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9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32" fillId="11" borderId="8" applyNumberFormat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6"/>
  <sheetViews>
    <sheetView zoomScale="200" zoomScaleNormal="200" workbookViewId="0">
      <pane ySplit="2" topLeftCell="A420" activePane="bottomLeft" state="frozen"/>
      <selection/>
      <selection pane="bottomLeft" activeCell="K4" sqref="K4"/>
    </sheetView>
  </sheetViews>
  <sheetFormatPr defaultColWidth="9" defaultRowHeight="14.25"/>
  <cols>
    <col min="1" max="1" width="4.625" style="14" customWidth="1"/>
    <col min="2" max="2" width="6.625" style="14" customWidth="1"/>
    <col min="3" max="3" width="20" style="14" customWidth="1"/>
    <col min="4" max="4" width="12.625" style="14" customWidth="1"/>
    <col min="5" max="5" width="7.25" style="14" customWidth="1"/>
    <col min="6" max="6" width="4.625" style="14" customWidth="1"/>
    <col min="7" max="7" width="7.5" style="16" customWidth="1"/>
    <col min="8" max="8" width="8" style="17" customWidth="1"/>
    <col min="9" max="9" width="7.7" style="17" customWidth="1"/>
    <col min="10" max="10" width="5.5" style="18" customWidth="1"/>
    <col min="11" max="16384" width="9" style="14"/>
  </cols>
  <sheetData>
    <row r="1" s="14" customFormat="1" ht="28" customHeight="1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="15" customFormat="1" ht="24" customHeight="1" spans="1:10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1" t="s">
        <v>7</v>
      </c>
      <c r="H2" s="22" t="s">
        <v>8</v>
      </c>
      <c r="I2" s="22" t="s">
        <v>9</v>
      </c>
      <c r="J2" s="26" t="s">
        <v>10</v>
      </c>
    </row>
    <row r="3" s="14" customFormat="1" spans="1:10">
      <c r="A3" s="23" t="s">
        <v>11</v>
      </c>
      <c r="B3" s="23" t="s">
        <v>12</v>
      </c>
      <c r="C3" s="23" t="s">
        <v>13</v>
      </c>
      <c r="D3" s="23" t="s">
        <v>14</v>
      </c>
      <c r="E3" s="24">
        <v>140.5</v>
      </c>
      <c r="F3" s="24">
        <v>1</v>
      </c>
      <c r="G3" s="25">
        <v>85.33</v>
      </c>
      <c r="H3" s="25"/>
      <c r="I3" s="27">
        <v>77.79</v>
      </c>
      <c r="J3" s="28">
        <v>1</v>
      </c>
    </row>
    <row r="4" s="14" customFormat="1" spans="1:10">
      <c r="A4" s="23" t="s">
        <v>15</v>
      </c>
      <c r="B4" s="23" t="s">
        <v>16</v>
      </c>
      <c r="C4" s="23" t="s">
        <v>13</v>
      </c>
      <c r="D4" s="23" t="s">
        <v>17</v>
      </c>
      <c r="E4" s="24">
        <v>140.5</v>
      </c>
      <c r="F4" s="24">
        <v>1</v>
      </c>
      <c r="G4" s="25">
        <v>84.23</v>
      </c>
      <c r="H4" s="25"/>
      <c r="I4" s="27">
        <v>77.24</v>
      </c>
      <c r="J4" s="28">
        <v>2</v>
      </c>
    </row>
    <row r="5" s="14" customFormat="1" spans="1:10">
      <c r="A5" s="23" t="s">
        <v>18</v>
      </c>
      <c r="B5" s="23" t="s">
        <v>19</v>
      </c>
      <c r="C5" s="23" t="s">
        <v>13</v>
      </c>
      <c r="D5" s="23" t="s">
        <v>20</v>
      </c>
      <c r="E5" s="24">
        <v>125</v>
      </c>
      <c r="F5" s="24">
        <v>3</v>
      </c>
      <c r="G5" s="25">
        <v>87.87</v>
      </c>
      <c r="H5" s="25"/>
      <c r="I5" s="27">
        <v>75.19</v>
      </c>
      <c r="J5" s="28">
        <v>3</v>
      </c>
    </row>
    <row r="6" s="14" customFormat="1" spans="1:10">
      <c r="A6" s="23" t="s">
        <v>21</v>
      </c>
      <c r="B6" s="23" t="s">
        <v>22</v>
      </c>
      <c r="C6" s="23" t="s">
        <v>13</v>
      </c>
      <c r="D6" s="23" t="s">
        <v>23</v>
      </c>
      <c r="E6" s="24">
        <v>125</v>
      </c>
      <c r="F6" s="24">
        <v>3</v>
      </c>
      <c r="G6" s="25">
        <v>84.03</v>
      </c>
      <c r="H6" s="25"/>
      <c r="I6" s="27">
        <v>73.27</v>
      </c>
      <c r="J6" s="28">
        <v>4</v>
      </c>
    </row>
    <row r="7" s="14" customFormat="1" spans="1:10">
      <c r="A7" s="23" t="s">
        <v>24</v>
      </c>
      <c r="B7" s="23" t="s">
        <v>25</v>
      </c>
      <c r="C7" s="23" t="s">
        <v>13</v>
      </c>
      <c r="D7" s="23" t="s">
        <v>26</v>
      </c>
      <c r="E7" s="24">
        <v>114.5</v>
      </c>
      <c r="F7" s="24">
        <v>7</v>
      </c>
      <c r="G7" s="25">
        <v>83.8</v>
      </c>
      <c r="H7" s="25"/>
      <c r="I7" s="27">
        <v>70.53</v>
      </c>
      <c r="J7" s="28">
        <v>5</v>
      </c>
    </row>
    <row r="8" s="14" customFormat="1" spans="1:10">
      <c r="A8" s="23" t="s">
        <v>27</v>
      </c>
      <c r="B8" s="23" t="s">
        <v>28</v>
      </c>
      <c r="C8" s="23" t="s">
        <v>13</v>
      </c>
      <c r="D8" s="23" t="s">
        <v>29</v>
      </c>
      <c r="E8" s="24">
        <v>113.5</v>
      </c>
      <c r="F8" s="24">
        <v>8</v>
      </c>
      <c r="G8" s="25">
        <v>83.43</v>
      </c>
      <c r="H8" s="25"/>
      <c r="I8" s="27">
        <v>70.09</v>
      </c>
      <c r="J8" s="28">
        <v>6</v>
      </c>
    </row>
    <row r="9" s="14" customFormat="1" spans="1:10">
      <c r="A9" s="23" t="s">
        <v>30</v>
      </c>
      <c r="B9" s="23" t="s">
        <v>31</v>
      </c>
      <c r="C9" s="23" t="s">
        <v>13</v>
      </c>
      <c r="D9" s="23" t="s">
        <v>32</v>
      </c>
      <c r="E9" s="24">
        <v>108</v>
      </c>
      <c r="F9" s="24">
        <v>9</v>
      </c>
      <c r="G9" s="25">
        <v>85.17</v>
      </c>
      <c r="H9" s="25"/>
      <c r="I9" s="27">
        <v>69.59</v>
      </c>
      <c r="J9" s="28">
        <v>7</v>
      </c>
    </row>
    <row r="10" s="14" customFormat="1" spans="1:10">
      <c r="A10" s="23" t="s">
        <v>33</v>
      </c>
      <c r="B10" s="23" t="s">
        <v>34</v>
      </c>
      <c r="C10" s="23" t="s">
        <v>13</v>
      </c>
      <c r="D10" s="23" t="s">
        <v>35</v>
      </c>
      <c r="E10" s="24">
        <v>124</v>
      </c>
      <c r="F10" s="24">
        <v>5</v>
      </c>
      <c r="G10" s="25">
        <v>0</v>
      </c>
      <c r="H10" s="25"/>
      <c r="I10" s="27">
        <v>31</v>
      </c>
      <c r="J10" s="28">
        <v>8</v>
      </c>
    </row>
    <row r="11" s="14" customFormat="1" spans="1:10">
      <c r="A11" s="23" t="s">
        <v>36</v>
      </c>
      <c r="B11" s="23" t="s">
        <v>37</v>
      </c>
      <c r="C11" s="23" t="s">
        <v>38</v>
      </c>
      <c r="D11" s="23" t="s">
        <v>39</v>
      </c>
      <c r="E11" s="24">
        <v>131.5</v>
      </c>
      <c r="F11" s="24">
        <v>1</v>
      </c>
      <c r="G11" s="25">
        <v>87.53</v>
      </c>
      <c r="H11" s="25"/>
      <c r="I11" s="27">
        <v>76.64</v>
      </c>
      <c r="J11" s="28">
        <v>1</v>
      </c>
    </row>
    <row r="12" s="14" customFormat="1" spans="1:10">
      <c r="A12" s="23" t="s">
        <v>40</v>
      </c>
      <c r="B12" s="23" t="s">
        <v>41</v>
      </c>
      <c r="C12" s="23" t="s">
        <v>38</v>
      </c>
      <c r="D12" s="23" t="s">
        <v>42</v>
      </c>
      <c r="E12" s="24">
        <v>129.5</v>
      </c>
      <c r="F12" s="24">
        <v>2</v>
      </c>
      <c r="G12" s="25">
        <v>86.33</v>
      </c>
      <c r="H12" s="25"/>
      <c r="I12" s="27">
        <v>75.54</v>
      </c>
      <c r="J12" s="28">
        <v>2</v>
      </c>
    </row>
    <row r="13" s="14" customFormat="1" spans="1:10">
      <c r="A13" s="23" t="s">
        <v>43</v>
      </c>
      <c r="B13" s="23" t="s">
        <v>44</v>
      </c>
      <c r="C13" s="23" t="s">
        <v>38</v>
      </c>
      <c r="D13" s="23" t="s">
        <v>45</v>
      </c>
      <c r="E13" s="24">
        <v>121.5</v>
      </c>
      <c r="F13" s="24">
        <v>3</v>
      </c>
      <c r="G13" s="25">
        <v>87.07</v>
      </c>
      <c r="H13" s="25"/>
      <c r="I13" s="27">
        <v>73.91</v>
      </c>
      <c r="J13" s="28">
        <v>3</v>
      </c>
    </row>
    <row r="14" s="14" customFormat="1" spans="1:10">
      <c r="A14" s="23" t="s">
        <v>46</v>
      </c>
      <c r="B14" s="23" t="s">
        <v>47</v>
      </c>
      <c r="C14" s="23" t="s">
        <v>38</v>
      </c>
      <c r="D14" s="23" t="s">
        <v>48</v>
      </c>
      <c r="E14" s="24">
        <v>117</v>
      </c>
      <c r="F14" s="24">
        <v>4</v>
      </c>
      <c r="G14" s="25">
        <v>86.83</v>
      </c>
      <c r="H14" s="25"/>
      <c r="I14" s="27">
        <v>72.67</v>
      </c>
      <c r="J14" s="28">
        <v>4</v>
      </c>
    </row>
    <row r="15" s="14" customFormat="1" spans="1:10">
      <c r="A15" s="23" t="s">
        <v>49</v>
      </c>
      <c r="B15" s="23" t="s">
        <v>50</v>
      </c>
      <c r="C15" s="23" t="s">
        <v>38</v>
      </c>
      <c r="D15" s="23" t="s">
        <v>51</v>
      </c>
      <c r="E15" s="24">
        <v>107</v>
      </c>
      <c r="F15" s="24">
        <v>5</v>
      </c>
      <c r="G15" s="25">
        <v>87</v>
      </c>
      <c r="H15" s="25"/>
      <c r="I15" s="27">
        <v>70.25</v>
      </c>
      <c r="J15" s="28">
        <v>5</v>
      </c>
    </row>
    <row r="16" s="14" customFormat="1" spans="1:10">
      <c r="A16" s="23" t="s">
        <v>52</v>
      </c>
      <c r="B16" s="23" t="s">
        <v>53</v>
      </c>
      <c r="C16" s="23" t="s">
        <v>38</v>
      </c>
      <c r="D16" s="23" t="s">
        <v>54</v>
      </c>
      <c r="E16" s="24">
        <v>103</v>
      </c>
      <c r="F16" s="24">
        <v>6</v>
      </c>
      <c r="G16" s="25">
        <v>84.67</v>
      </c>
      <c r="H16" s="25"/>
      <c r="I16" s="27">
        <v>68.09</v>
      </c>
      <c r="J16" s="28">
        <v>6</v>
      </c>
    </row>
    <row r="17" s="14" customFormat="1" spans="1:10">
      <c r="A17" s="23" t="s">
        <v>55</v>
      </c>
      <c r="B17" s="23" t="s">
        <v>56</v>
      </c>
      <c r="C17" s="23" t="s">
        <v>38</v>
      </c>
      <c r="D17" s="23" t="s">
        <v>57</v>
      </c>
      <c r="E17" s="24">
        <v>89.5</v>
      </c>
      <c r="F17" s="24">
        <v>7</v>
      </c>
      <c r="G17" s="25">
        <v>87.1</v>
      </c>
      <c r="H17" s="25"/>
      <c r="I17" s="27">
        <v>65.93</v>
      </c>
      <c r="J17" s="28">
        <v>7</v>
      </c>
    </row>
    <row r="18" s="14" customFormat="1" spans="1:10">
      <c r="A18" s="23" t="s">
        <v>58</v>
      </c>
      <c r="B18" s="23" t="s">
        <v>59</v>
      </c>
      <c r="C18" s="23" t="s">
        <v>60</v>
      </c>
      <c r="D18" s="23" t="s">
        <v>61</v>
      </c>
      <c r="E18" s="24">
        <v>124.5</v>
      </c>
      <c r="F18" s="24">
        <v>1</v>
      </c>
      <c r="G18" s="25">
        <v>83.43</v>
      </c>
      <c r="H18" s="25"/>
      <c r="I18" s="27">
        <v>72.84</v>
      </c>
      <c r="J18" s="28">
        <v>1</v>
      </c>
    </row>
    <row r="19" s="14" customFormat="1" spans="1:10">
      <c r="A19" s="23" t="s">
        <v>62</v>
      </c>
      <c r="B19" s="23" t="s">
        <v>63</v>
      </c>
      <c r="C19" s="23" t="s">
        <v>60</v>
      </c>
      <c r="D19" s="23" t="s">
        <v>64</v>
      </c>
      <c r="E19" s="24">
        <v>113</v>
      </c>
      <c r="F19" s="24">
        <v>2</v>
      </c>
      <c r="G19" s="25">
        <v>86.6</v>
      </c>
      <c r="H19" s="25"/>
      <c r="I19" s="27">
        <v>71.55</v>
      </c>
      <c r="J19" s="28">
        <v>2</v>
      </c>
    </row>
    <row r="20" s="14" customFormat="1" spans="1:10">
      <c r="A20" s="23" t="s">
        <v>65</v>
      </c>
      <c r="B20" s="23" t="s">
        <v>66</v>
      </c>
      <c r="C20" s="23" t="s">
        <v>60</v>
      </c>
      <c r="D20" s="23" t="s">
        <v>67</v>
      </c>
      <c r="E20" s="24">
        <v>112</v>
      </c>
      <c r="F20" s="24">
        <v>3</v>
      </c>
      <c r="G20" s="25">
        <v>83.93</v>
      </c>
      <c r="H20" s="25"/>
      <c r="I20" s="27">
        <v>69.97</v>
      </c>
      <c r="J20" s="28">
        <v>3</v>
      </c>
    </row>
    <row r="21" s="14" customFormat="1" spans="1:10">
      <c r="A21" s="23" t="s">
        <v>68</v>
      </c>
      <c r="B21" s="23" t="s">
        <v>69</v>
      </c>
      <c r="C21" s="23" t="s">
        <v>60</v>
      </c>
      <c r="D21" s="23" t="s">
        <v>70</v>
      </c>
      <c r="E21" s="24">
        <v>111.5</v>
      </c>
      <c r="F21" s="24">
        <v>4</v>
      </c>
      <c r="G21" s="25">
        <v>83.67</v>
      </c>
      <c r="H21" s="25"/>
      <c r="I21" s="27">
        <v>69.71</v>
      </c>
      <c r="J21" s="28">
        <v>4</v>
      </c>
    </row>
    <row r="22" s="14" customFormat="1" spans="1:10">
      <c r="A22" s="23" t="s">
        <v>71</v>
      </c>
      <c r="B22" s="23" t="s">
        <v>72</v>
      </c>
      <c r="C22" s="23" t="s">
        <v>60</v>
      </c>
      <c r="D22" s="23" t="s">
        <v>73</v>
      </c>
      <c r="E22" s="24">
        <v>107</v>
      </c>
      <c r="F22" s="24">
        <v>5</v>
      </c>
      <c r="G22" s="25">
        <v>85.83</v>
      </c>
      <c r="H22" s="25"/>
      <c r="I22" s="27">
        <v>69.67</v>
      </c>
      <c r="J22" s="28">
        <v>5</v>
      </c>
    </row>
    <row r="23" s="14" customFormat="1" spans="1:10">
      <c r="A23" s="23" t="s">
        <v>74</v>
      </c>
      <c r="B23" s="23" t="s">
        <v>75</v>
      </c>
      <c r="C23" s="23" t="s">
        <v>60</v>
      </c>
      <c r="D23" s="23" t="s">
        <v>76</v>
      </c>
      <c r="E23" s="24">
        <v>95</v>
      </c>
      <c r="F23" s="24">
        <v>7</v>
      </c>
      <c r="G23" s="25">
        <v>88.5</v>
      </c>
      <c r="H23" s="25"/>
      <c r="I23" s="27">
        <v>68</v>
      </c>
      <c r="J23" s="28">
        <v>6</v>
      </c>
    </row>
    <row r="24" s="14" customFormat="1" spans="1:10">
      <c r="A24" s="23" t="s">
        <v>77</v>
      </c>
      <c r="B24" s="23" t="s">
        <v>78</v>
      </c>
      <c r="C24" s="23" t="s">
        <v>60</v>
      </c>
      <c r="D24" s="23" t="s">
        <v>79</v>
      </c>
      <c r="E24" s="24">
        <v>101</v>
      </c>
      <c r="F24" s="24">
        <v>6</v>
      </c>
      <c r="G24" s="25">
        <v>82.83</v>
      </c>
      <c r="H24" s="25"/>
      <c r="I24" s="27">
        <v>66.67</v>
      </c>
      <c r="J24" s="28">
        <v>7</v>
      </c>
    </row>
    <row r="25" s="14" customFormat="1" spans="1:10">
      <c r="A25" s="23" t="s">
        <v>80</v>
      </c>
      <c r="B25" s="23" t="s">
        <v>81</v>
      </c>
      <c r="C25" s="23" t="s">
        <v>60</v>
      </c>
      <c r="D25" s="23" t="s">
        <v>82</v>
      </c>
      <c r="E25" s="24">
        <v>95</v>
      </c>
      <c r="F25" s="24">
        <v>7</v>
      </c>
      <c r="G25" s="25">
        <v>84.33</v>
      </c>
      <c r="H25" s="25"/>
      <c r="I25" s="27">
        <v>65.92</v>
      </c>
      <c r="J25" s="28">
        <v>8</v>
      </c>
    </row>
    <row r="26" s="14" customFormat="1" spans="1:10">
      <c r="A26" s="23" t="s">
        <v>83</v>
      </c>
      <c r="B26" s="23" t="s">
        <v>84</v>
      </c>
      <c r="C26" s="23" t="s">
        <v>60</v>
      </c>
      <c r="D26" s="23" t="s">
        <v>85</v>
      </c>
      <c r="E26" s="24">
        <v>83</v>
      </c>
      <c r="F26" s="24">
        <v>9</v>
      </c>
      <c r="G26" s="25">
        <v>83.7</v>
      </c>
      <c r="H26" s="25"/>
      <c r="I26" s="27">
        <v>62.6</v>
      </c>
      <c r="J26" s="28">
        <v>9</v>
      </c>
    </row>
    <row r="27" s="14" customFormat="1" spans="1:10">
      <c r="A27" s="23" t="s">
        <v>86</v>
      </c>
      <c r="B27" s="23" t="s">
        <v>87</v>
      </c>
      <c r="C27" s="23" t="s">
        <v>88</v>
      </c>
      <c r="D27" s="23" t="s">
        <v>89</v>
      </c>
      <c r="E27" s="24">
        <v>155.5</v>
      </c>
      <c r="F27" s="24">
        <v>1</v>
      </c>
      <c r="G27" s="25">
        <v>87.87</v>
      </c>
      <c r="H27" s="25"/>
      <c r="I27" s="27">
        <v>82.81</v>
      </c>
      <c r="J27" s="28">
        <v>1</v>
      </c>
    </row>
    <row r="28" s="14" customFormat="1" spans="1:10">
      <c r="A28" s="23" t="s">
        <v>90</v>
      </c>
      <c r="B28" s="23" t="s">
        <v>91</v>
      </c>
      <c r="C28" s="23" t="s">
        <v>88</v>
      </c>
      <c r="D28" s="23" t="s">
        <v>92</v>
      </c>
      <c r="E28" s="24">
        <v>151</v>
      </c>
      <c r="F28" s="24">
        <v>2</v>
      </c>
      <c r="G28" s="25">
        <v>85.63</v>
      </c>
      <c r="H28" s="25"/>
      <c r="I28" s="27">
        <v>80.57</v>
      </c>
      <c r="J28" s="28">
        <v>2</v>
      </c>
    </row>
    <row r="29" s="14" customFormat="1" spans="1:10">
      <c r="A29" s="23" t="s">
        <v>93</v>
      </c>
      <c r="B29" s="23" t="s">
        <v>94</v>
      </c>
      <c r="C29" s="23" t="s">
        <v>88</v>
      </c>
      <c r="D29" s="23" t="s">
        <v>95</v>
      </c>
      <c r="E29" s="24">
        <v>136</v>
      </c>
      <c r="F29" s="24">
        <v>3</v>
      </c>
      <c r="G29" s="25">
        <v>86.97</v>
      </c>
      <c r="H29" s="25"/>
      <c r="I29" s="27">
        <v>77.49</v>
      </c>
      <c r="J29" s="28">
        <v>3</v>
      </c>
    </row>
    <row r="30" s="14" customFormat="1" spans="1:10">
      <c r="A30" s="23" t="s">
        <v>96</v>
      </c>
      <c r="B30" s="23" t="s">
        <v>97</v>
      </c>
      <c r="C30" s="23" t="s">
        <v>88</v>
      </c>
      <c r="D30" s="23" t="s">
        <v>98</v>
      </c>
      <c r="E30" s="24">
        <v>130</v>
      </c>
      <c r="F30" s="24">
        <v>4</v>
      </c>
      <c r="G30" s="25">
        <v>87.53</v>
      </c>
      <c r="H30" s="25"/>
      <c r="I30" s="27">
        <v>76.27</v>
      </c>
      <c r="J30" s="28">
        <v>4</v>
      </c>
    </row>
    <row r="31" s="14" customFormat="1" spans="1:10">
      <c r="A31" s="23" t="s">
        <v>99</v>
      </c>
      <c r="B31" s="23" t="s">
        <v>100</v>
      </c>
      <c r="C31" s="23" t="s">
        <v>88</v>
      </c>
      <c r="D31" s="23" t="s">
        <v>101</v>
      </c>
      <c r="E31" s="24">
        <v>125.5</v>
      </c>
      <c r="F31" s="24">
        <v>5</v>
      </c>
      <c r="G31" s="25">
        <v>85.1</v>
      </c>
      <c r="H31" s="25"/>
      <c r="I31" s="27">
        <v>73.93</v>
      </c>
      <c r="J31" s="28">
        <v>5</v>
      </c>
    </row>
    <row r="32" s="14" customFormat="1" spans="1:10">
      <c r="A32" s="23" t="s">
        <v>102</v>
      </c>
      <c r="B32" s="23" t="s">
        <v>103</v>
      </c>
      <c r="C32" s="23" t="s">
        <v>104</v>
      </c>
      <c r="D32" s="23" t="s">
        <v>105</v>
      </c>
      <c r="E32" s="24">
        <v>154.5</v>
      </c>
      <c r="F32" s="24">
        <v>1</v>
      </c>
      <c r="G32" s="25">
        <v>85.62</v>
      </c>
      <c r="H32" s="25"/>
      <c r="I32" s="27">
        <v>82.27</v>
      </c>
      <c r="J32" s="28">
        <v>1</v>
      </c>
    </row>
    <row r="33" s="14" customFormat="1" spans="1:10">
      <c r="A33" s="23" t="s">
        <v>106</v>
      </c>
      <c r="B33" s="23" t="s">
        <v>107</v>
      </c>
      <c r="C33" s="23" t="s">
        <v>104</v>
      </c>
      <c r="D33" s="23" t="s">
        <v>108</v>
      </c>
      <c r="E33" s="24">
        <v>146</v>
      </c>
      <c r="F33" s="24">
        <v>4</v>
      </c>
      <c r="G33" s="25">
        <v>88.36</v>
      </c>
      <c r="H33" s="25"/>
      <c r="I33" s="27">
        <v>82.22</v>
      </c>
      <c r="J33" s="28">
        <v>2</v>
      </c>
    </row>
    <row r="34" s="14" customFormat="1" spans="1:10">
      <c r="A34" s="23" t="s">
        <v>109</v>
      </c>
      <c r="B34" s="23" t="s">
        <v>110</v>
      </c>
      <c r="C34" s="23" t="s">
        <v>104</v>
      </c>
      <c r="D34" s="23" t="s">
        <v>111</v>
      </c>
      <c r="E34" s="24">
        <v>142.5</v>
      </c>
      <c r="F34" s="24">
        <v>7</v>
      </c>
      <c r="G34" s="25">
        <v>87.6</v>
      </c>
      <c r="H34" s="25"/>
      <c r="I34" s="27">
        <v>81.06</v>
      </c>
      <c r="J34" s="28">
        <v>3</v>
      </c>
    </row>
    <row r="35" s="14" customFormat="1" spans="1:10">
      <c r="A35" s="23" t="s">
        <v>112</v>
      </c>
      <c r="B35" s="23" t="s">
        <v>113</v>
      </c>
      <c r="C35" s="23" t="s">
        <v>104</v>
      </c>
      <c r="D35" s="23" t="s">
        <v>114</v>
      </c>
      <c r="E35" s="24">
        <v>154.5</v>
      </c>
      <c r="F35" s="24">
        <v>1</v>
      </c>
      <c r="G35" s="25">
        <v>83.07</v>
      </c>
      <c r="H35" s="25"/>
      <c r="I35" s="27">
        <v>80.74</v>
      </c>
      <c r="J35" s="28">
        <v>4</v>
      </c>
    </row>
    <row r="36" s="14" customFormat="1" spans="1:10">
      <c r="A36" s="23" t="s">
        <v>115</v>
      </c>
      <c r="B36" s="23" t="s">
        <v>116</v>
      </c>
      <c r="C36" s="23" t="s">
        <v>104</v>
      </c>
      <c r="D36" s="23" t="s">
        <v>117</v>
      </c>
      <c r="E36" s="24">
        <v>151</v>
      </c>
      <c r="F36" s="24">
        <v>3</v>
      </c>
      <c r="G36" s="25">
        <v>83.97</v>
      </c>
      <c r="H36" s="25"/>
      <c r="I36" s="27">
        <v>80.58</v>
      </c>
      <c r="J36" s="28">
        <v>5</v>
      </c>
    </row>
    <row r="37" s="14" customFormat="1" spans="1:10">
      <c r="A37" s="23" t="s">
        <v>118</v>
      </c>
      <c r="B37" s="23" t="s">
        <v>119</v>
      </c>
      <c r="C37" s="23" t="s">
        <v>104</v>
      </c>
      <c r="D37" s="23" t="s">
        <v>120</v>
      </c>
      <c r="E37" s="24">
        <v>142.5</v>
      </c>
      <c r="F37" s="24">
        <v>7</v>
      </c>
      <c r="G37" s="25">
        <v>85.86</v>
      </c>
      <c r="H37" s="25"/>
      <c r="I37" s="27">
        <v>80.02</v>
      </c>
      <c r="J37" s="28">
        <v>6</v>
      </c>
    </row>
    <row r="38" s="14" customFormat="1" spans="1:10">
      <c r="A38" s="23" t="s">
        <v>121</v>
      </c>
      <c r="B38" s="23" t="s">
        <v>122</v>
      </c>
      <c r="C38" s="23" t="s">
        <v>104</v>
      </c>
      <c r="D38" s="23" t="s">
        <v>123</v>
      </c>
      <c r="E38" s="24">
        <v>141</v>
      </c>
      <c r="F38" s="24">
        <v>9</v>
      </c>
      <c r="G38" s="25">
        <v>85.56</v>
      </c>
      <c r="H38" s="25"/>
      <c r="I38" s="27">
        <v>79.54</v>
      </c>
      <c r="J38" s="28">
        <v>7</v>
      </c>
    </row>
    <row r="39" s="14" customFormat="1" spans="1:10">
      <c r="A39" s="23" t="s">
        <v>124</v>
      </c>
      <c r="B39" s="23" t="s">
        <v>125</v>
      </c>
      <c r="C39" s="23" t="s">
        <v>104</v>
      </c>
      <c r="D39" s="23" t="s">
        <v>126</v>
      </c>
      <c r="E39" s="24">
        <v>144.5</v>
      </c>
      <c r="F39" s="24">
        <v>5</v>
      </c>
      <c r="G39" s="25">
        <v>83.98</v>
      </c>
      <c r="H39" s="25"/>
      <c r="I39" s="27">
        <v>79.29</v>
      </c>
      <c r="J39" s="28">
        <v>8</v>
      </c>
    </row>
    <row r="40" s="14" customFormat="1" spans="1:10">
      <c r="A40" s="23" t="s">
        <v>127</v>
      </c>
      <c r="B40" s="23" t="s">
        <v>128</v>
      </c>
      <c r="C40" s="23" t="s">
        <v>104</v>
      </c>
      <c r="D40" s="23" t="s">
        <v>129</v>
      </c>
      <c r="E40" s="24">
        <v>143</v>
      </c>
      <c r="F40" s="24">
        <v>6</v>
      </c>
      <c r="G40" s="25">
        <v>84.46</v>
      </c>
      <c r="H40" s="25"/>
      <c r="I40" s="27">
        <v>79.28</v>
      </c>
      <c r="J40" s="28">
        <v>9</v>
      </c>
    </row>
    <row r="41" s="14" customFormat="1" spans="1:10">
      <c r="A41" s="23" t="s">
        <v>130</v>
      </c>
      <c r="B41" s="23" t="s">
        <v>131</v>
      </c>
      <c r="C41" s="23" t="s">
        <v>104</v>
      </c>
      <c r="D41" s="23" t="s">
        <v>132</v>
      </c>
      <c r="E41" s="24">
        <v>120</v>
      </c>
      <c r="F41" s="24">
        <v>11</v>
      </c>
      <c r="G41" s="25">
        <v>87.08</v>
      </c>
      <c r="H41" s="25"/>
      <c r="I41" s="27">
        <v>76.25</v>
      </c>
      <c r="J41" s="28">
        <v>10</v>
      </c>
    </row>
    <row r="42" s="14" customFormat="1" spans="1:10">
      <c r="A42" s="23" t="s">
        <v>133</v>
      </c>
      <c r="B42" s="23" t="s">
        <v>134</v>
      </c>
      <c r="C42" s="23" t="s">
        <v>104</v>
      </c>
      <c r="D42" s="23" t="s">
        <v>135</v>
      </c>
      <c r="E42" s="24">
        <v>129</v>
      </c>
      <c r="F42" s="24">
        <v>10</v>
      </c>
      <c r="G42" s="25">
        <v>82.79</v>
      </c>
      <c r="H42" s="25"/>
      <c r="I42" s="27">
        <v>75.47</v>
      </c>
      <c r="J42" s="28">
        <v>11</v>
      </c>
    </row>
    <row r="43" s="14" customFormat="1" spans="1:10">
      <c r="A43" s="23" t="s">
        <v>136</v>
      </c>
      <c r="B43" s="23" t="s">
        <v>137</v>
      </c>
      <c r="C43" s="23" t="s">
        <v>104</v>
      </c>
      <c r="D43" s="23" t="s">
        <v>138</v>
      </c>
      <c r="E43" s="24">
        <v>119.5</v>
      </c>
      <c r="F43" s="24">
        <v>13</v>
      </c>
      <c r="G43" s="25">
        <v>83.72</v>
      </c>
      <c r="H43" s="25"/>
      <c r="I43" s="27">
        <v>74.13</v>
      </c>
      <c r="J43" s="28">
        <v>12</v>
      </c>
    </row>
    <row r="44" s="14" customFormat="1" spans="1:10">
      <c r="A44" s="23" t="s">
        <v>139</v>
      </c>
      <c r="B44" s="23" t="s">
        <v>140</v>
      </c>
      <c r="C44" s="23" t="s">
        <v>104</v>
      </c>
      <c r="D44" s="23" t="s">
        <v>141</v>
      </c>
      <c r="E44" s="24">
        <v>114.5</v>
      </c>
      <c r="F44" s="24">
        <v>14</v>
      </c>
      <c r="G44" s="25">
        <v>80.54</v>
      </c>
      <c r="H44" s="25"/>
      <c r="I44" s="27">
        <v>71.22</v>
      </c>
      <c r="J44" s="28">
        <v>13</v>
      </c>
    </row>
    <row r="45" s="14" customFormat="1" spans="1:10">
      <c r="A45" s="23" t="s">
        <v>142</v>
      </c>
      <c r="B45" s="23" t="s">
        <v>143</v>
      </c>
      <c r="C45" s="23" t="s">
        <v>104</v>
      </c>
      <c r="D45" s="23" t="s">
        <v>144</v>
      </c>
      <c r="E45" s="24">
        <v>120</v>
      </c>
      <c r="F45" s="24">
        <v>11</v>
      </c>
      <c r="G45" s="25">
        <v>0</v>
      </c>
      <c r="H45" s="25"/>
      <c r="I45" s="27">
        <v>24</v>
      </c>
      <c r="J45" s="28">
        <v>14</v>
      </c>
    </row>
    <row r="46" s="14" customFormat="1" spans="1:10">
      <c r="A46" s="23" t="s">
        <v>145</v>
      </c>
      <c r="B46" s="23" t="s">
        <v>146</v>
      </c>
      <c r="C46" s="23" t="s">
        <v>147</v>
      </c>
      <c r="D46" s="23" t="s">
        <v>148</v>
      </c>
      <c r="E46" s="24">
        <v>146</v>
      </c>
      <c r="F46" s="24">
        <v>2</v>
      </c>
      <c r="G46" s="25">
        <v>87.2</v>
      </c>
      <c r="H46" s="25"/>
      <c r="I46" s="27">
        <v>80.1</v>
      </c>
      <c r="J46" s="28">
        <v>1</v>
      </c>
    </row>
    <row r="47" s="14" customFormat="1" spans="1:10">
      <c r="A47" s="23" t="s">
        <v>149</v>
      </c>
      <c r="B47" s="23" t="s">
        <v>150</v>
      </c>
      <c r="C47" s="23" t="s">
        <v>147</v>
      </c>
      <c r="D47" s="23" t="s">
        <v>151</v>
      </c>
      <c r="E47" s="24">
        <v>146.5</v>
      </c>
      <c r="F47" s="24">
        <v>1</v>
      </c>
      <c r="G47" s="25">
        <v>86.03</v>
      </c>
      <c r="H47" s="25"/>
      <c r="I47" s="27">
        <v>79.64</v>
      </c>
      <c r="J47" s="28">
        <v>2</v>
      </c>
    </row>
    <row r="48" s="14" customFormat="1" spans="1:10">
      <c r="A48" s="23" t="s">
        <v>152</v>
      </c>
      <c r="B48" s="23" t="s">
        <v>153</v>
      </c>
      <c r="C48" s="23" t="s">
        <v>147</v>
      </c>
      <c r="D48" s="23" t="s">
        <v>154</v>
      </c>
      <c r="E48" s="24">
        <v>145</v>
      </c>
      <c r="F48" s="24">
        <v>3</v>
      </c>
      <c r="G48" s="25">
        <v>81.87</v>
      </c>
      <c r="H48" s="25"/>
      <c r="I48" s="27">
        <v>77.19</v>
      </c>
      <c r="J48" s="28">
        <v>3</v>
      </c>
    </row>
    <row r="49" s="14" customFormat="1" spans="1:10">
      <c r="A49" s="23" t="s">
        <v>155</v>
      </c>
      <c r="B49" s="23" t="s">
        <v>156</v>
      </c>
      <c r="C49" s="23" t="s">
        <v>147</v>
      </c>
      <c r="D49" s="23" t="s">
        <v>157</v>
      </c>
      <c r="E49" s="24">
        <v>111.5</v>
      </c>
      <c r="F49" s="24">
        <v>4</v>
      </c>
      <c r="G49" s="25">
        <v>88.1</v>
      </c>
      <c r="H49" s="25"/>
      <c r="I49" s="27">
        <v>71.93</v>
      </c>
      <c r="J49" s="28">
        <v>4</v>
      </c>
    </row>
    <row r="50" s="14" customFormat="1" spans="1:10">
      <c r="A50" s="23" t="s">
        <v>158</v>
      </c>
      <c r="B50" s="23" t="s">
        <v>159</v>
      </c>
      <c r="C50" s="23" t="s">
        <v>147</v>
      </c>
      <c r="D50" s="23" t="s">
        <v>160</v>
      </c>
      <c r="E50" s="24">
        <v>110</v>
      </c>
      <c r="F50" s="24">
        <v>5</v>
      </c>
      <c r="G50" s="25">
        <v>85.47</v>
      </c>
      <c r="H50" s="25"/>
      <c r="I50" s="27">
        <v>70.24</v>
      </c>
      <c r="J50" s="28">
        <v>5</v>
      </c>
    </row>
    <row r="51" s="14" customFormat="1" spans="1:10">
      <c r="A51" s="23" t="s">
        <v>161</v>
      </c>
      <c r="B51" s="23" t="s">
        <v>162</v>
      </c>
      <c r="C51" s="23" t="s">
        <v>147</v>
      </c>
      <c r="D51" s="23" t="s">
        <v>163</v>
      </c>
      <c r="E51" s="24">
        <v>105</v>
      </c>
      <c r="F51" s="24">
        <v>6</v>
      </c>
      <c r="G51" s="25">
        <v>83.67</v>
      </c>
      <c r="H51" s="25"/>
      <c r="I51" s="27">
        <v>68.09</v>
      </c>
      <c r="J51" s="28">
        <v>6</v>
      </c>
    </row>
    <row r="52" s="14" customFormat="1" spans="1:10">
      <c r="A52" s="23" t="s">
        <v>164</v>
      </c>
      <c r="B52" s="23" t="s">
        <v>165</v>
      </c>
      <c r="C52" s="23" t="s">
        <v>147</v>
      </c>
      <c r="D52" s="23" t="s">
        <v>166</v>
      </c>
      <c r="E52" s="24">
        <v>87.5</v>
      </c>
      <c r="F52" s="24">
        <v>8</v>
      </c>
      <c r="G52" s="25">
        <v>84.33</v>
      </c>
      <c r="H52" s="25"/>
      <c r="I52" s="27">
        <v>64.04</v>
      </c>
      <c r="J52" s="28">
        <v>7</v>
      </c>
    </row>
    <row r="53" s="14" customFormat="1" spans="1:10">
      <c r="A53" s="23" t="s">
        <v>167</v>
      </c>
      <c r="B53" s="23" t="s">
        <v>168</v>
      </c>
      <c r="C53" s="23" t="s">
        <v>147</v>
      </c>
      <c r="D53" s="23" t="s">
        <v>169</v>
      </c>
      <c r="E53" s="24">
        <v>96</v>
      </c>
      <c r="F53" s="24">
        <v>7</v>
      </c>
      <c r="G53" s="25">
        <v>0</v>
      </c>
      <c r="H53" s="25"/>
      <c r="I53" s="27">
        <v>24</v>
      </c>
      <c r="J53" s="28">
        <v>8</v>
      </c>
    </row>
    <row r="54" s="14" customFormat="1" spans="1:10">
      <c r="A54" s="23" t="s">
        <v>170</v>
      </c>
      <c r="B54" s="23" t="s">
        <v>171</v>
      </c>
      <c r="C54" s="23" t="s">
        <v>172</v>
      </c>
      <c r="D54" s="23" t="s">
        <v>173</v>
      </c>
      <c r="E54" s="24">
        <v>159.5</v>
      </c>
      <c r="F54" s="24">
        <v>2</v>
      </c>
      <c r="G54" s="25">
        <v>86.83</v>
      </c>
      <c r="H54" s="25"/>
      <c r="I54" s="27">
        <v>83.29</v>
      </c>
      <c r="J54" s="28">
        <v>1</v>
      </c>
    </row>
    <row r="55" s="14" customFormat="1" spans="1:10">
      <c r="A55" s="23" t="s">
        <v>174</v>
      </c>
      <c r="B55" s="23" t="s">
        <v>175</v>
      </c>
      <c r="C55" s="23" t="s">
        <v>172</v>
      </c>
      <c r="D55" s="23" t="s">
        <v>176</v>
      </c>
      <c r="E55" s="24">
        <v>160</v>
      </c>
      <c r="F55" s="24">
        <v>1</v>
      </c>
      <c r="G55" s="25">
        <v>84.9</v>
      </c>
      <c r="H55" s="25"/>
      <c r="I55" s="27">
        <v>82.45</v>
      </c>
      <c r="J55" s="28">
        <v>2</v>
      </c>
    </row>
    <row r="56" s="14" customFormat="1" spans="1:10">
      <c r="A56" s="23" t="s">
        <v>177</v>
      </c>
      <c r="B56" s="23" t="s">
        <v>178</v>
      </c>
      <c r="C56" s="23" t="s">
        <v>172</v>
      </c>
      <c r="D56" s="23" t="s">
        <v>179</v>
      </c>
      <c r="E56" s="24">
        <v>156.5</v>
      </c>
      <c r="F56" s="24">
        <v>4</v>
      </c>
      <c r="G56" s="25">
        <v>86.2</v>
      </c>
      <c r="H56" s="25"/>
      <c r="I56" s="27">
        <v>82.23</v>
      </c>
      <c r="J56" s="28">
        <v>3</v>
      </c>
    </row>
    <row r="57" s="14" customFormat="1" spans="1:10">
      <c r="A57" s="23" t="s">
        <v>180</v>
      </c>
      <c r="B57" s="23" t="s">
        <v>181</v>
      </c>
      <c r="C57" s="23" t="s">
        <v>172</v>
      </c>
      <c r="D57" s="23" t="s">
        <v>182</v>
      </c>
      <c r="E57" s="24">
        <v>152.5</v>
      </c>
      <c r="F57" s="24">
        <v>8</v>
      </c>
      <c r="G57" s="25">
        <v>87.37</v>
      </c>
      <c r="H57" s="25"/>
      <c r="I57" s="27">
        <v>81.81</v>
      </c>
      <c r="J57" s="28">
        <v>4</v>
      </c>
    </row>
    <row r="58" s="14" customFormat="1" spans="1:10">
      <c r="A58" s="23" t="s">
        <v>183</v>
      </c>
      <c r="B58" s="23" t="s">
        <v>184</v>
      </c>
      <c r="C58" s="23" t="s">
        <v>172</v>
      </c>
      <c r="D58" s="23" t="s">
        <v>185</v>
      </c>
      <c r="E58" s="24">
        <v>153.5</v>
      </c>
      <c r="F58" s="24">
        <v>6</v>
      </c>
      <c r="G58" s="25">
        <v>86.8</v>
      </c>
      <c r="H58" s="25"/>
      <c r="I58" s="27">
        <v>81.78</v>
      </c>
      <c r="J58" s="28">
        <v>5</v>
      </c>
    </row>
    <row r="59" s="14" customFormat="1" spans="1:10">
      <c r="A59" s="23" t="s">
        <v>186</v>
      </c>
      <c r="B59" s="23" t="s">
        <v>187</v>
      </c>
      <c r="C59" s="23" t="s">
        <v>172</v>
      </c>
      <c r="D59" s="23" t="s">
        <v>188</v>
      </c>
      <c r="E59" s="24">
        <v>155.5</v>
      </c>
      <c r="F59" s="24">
        <v>5</v>
      </c>
      <c r="G59" s="25">
        <v>85.27</v>
      </c>
      <c r="H59" s="25"/>
      <c r="I59" s="27">
        <v>81.51</v>
      </c>
      <c r="J59" s="28">
        <v>6</v>
      </c>
    </row>
    <row r="60" s="14" customFormat="1" spans="1:10">
      <c r="A60" s="23" t="s">
        <v>189</v>
      </c>
      <c r="B60" s="23" t="s">
        <v>190</v>
      </c>
      <c r="C60" s="23" t="s">
        <v>172</v>
      </c>
      <c r="D60" s="23" t="s">
        <v>191</v>
      </c>
      <c r="E60" s="24">
        <v>153.5</v>
      </c>
      <c r="F60" s="24">
        <v>6</v>
      </c>
      <c r="G60" s="25">
        <v>84.43</v>
      </c>
      <c r="H60" s="25"/>
      <c r="I60" s="27">
        <v>80.59</v>
      </c>
      <c r="J60" s="28">
        <v>7</v>
      </c>
    </row>
    <row r="61" s="14" customFormat="1" spans="1:10">
      <c r="A61" s="23" t="s">
        <v>192</v>
      </c>
      <c r="B61" s="23" t="s">
        <v>193</v>
      </c>
      <c r="C61" s="23" t="s">
        <v>172</v>
      </c>
      <c r="D61" s="23" t="s">
        <v>194</v>
      </c>
      <c r="E61" s="24">
        <v>158</v>
      </c>
      <c r="F61" s="24">
        <v>3</v>
      </c>
      <c r="G61" s="25">
        <v>81.77</v>
      </c>
      <c r="H61" s="25"/>
      <c r="I61" s="27">
        <v>80.39</v>
      </c>
      <c r="J61" s="28">
        <v>8</v>
      </c>
    </row>
    <row r="62" s="14" customFormat="1" spans="1:10">
      <c r="A62" s="23" t="s">
        <v>195</v>
      </c>
      <c r="B62" s="23" t="s">
        <v>196</v>
      </c>
      <c r="C62" s="23" t="s">
        <v>172</v>
      </c>
      <c r="D62" s="23" t="s">
        <v>197</v>
      </c>
      <c r="E62" s="24">
        <v>145</v>
      </c>
      <c r="F62" s="24">
        <v>9</v>
      </c>
      <c r="G62" s="25">
        <v>88.2</v>
      </c>
      <c r="H62" s="25"/>
      <c r="I62" s="27">
        <v>80.35</v>
      </c>
      <c r="J62" s="28">
        <v>9</v>
      </c>
    </row>
    <row r="63" s="14" customFormat="1" spans="1:10">
      <c r="A63" s="23" t="s">
        <v>198</v>
      </c>
      <c r="B63" s="23" t="s">
        <v>199</v>
      </c>
      <c r="C63" s="23" t="s">
        <v>172</v>
      </c>
      <c r="D63" s="23" t="s">
        <v>200</v>
      </c>
      <c r="E63" s="24">
        <v>145</v>
      </c>
      <c r="F63" s="24">
        <v>9</v>
      </c>
      <c r="G63" s="25">
        <v>85.87</v>
      </c>
      <c r="H63" s="25"/>
      <c r="I63" s="27">
        <v>79.19</v>
      </c>
      <c r="J63" s="28">
        <v>10</v>
      </c>
    </row>
    <row r="64" s="14" customFormat="1" spans="1:10">
      <c r="A64" s="23" t="s">
        <v>201</v>
      </c>
      <c r="B64" s="23" t="s">
        <v>202</v>
      </c>
      <c r="C64" s="23" t="s">
        <v>172</v>
      </c>
      <c r="D64" s="23" t="s">
        <v>203</v>
      </c>
      <c r="E64" s="24">
        <v>138</v>
      </c>
      <c r="F64" s="24">
        <v>11</v>
      </c>
      <c r="G64" s="25">
        <v>85.8</v>
      </c>
      <c r="H64" s="25"/>
      <c r="I64" s="27">
        <v>77.4</v>
      </c>
      <c r="J64" s="28">
        <v>11</v>
      </c>
    </row>
    <row r="65" s="14" customFormat="1" spans="1:10">
      <c r="A65" s="23" t="s">
        <v>204</v>
      </c>
      <c r="B65" s="23" t="s">
        <v>205</v>
      </c>
      <c r="C65" s="23" t="s">
        <v>172</v>
      </c>
      <c r="D65" s="23" t="s">
        <v>206</v>
      </c>
      <c r="E65" s="24">
        <v>130</v>
      </c>
      <c r="F65" s="24">
        <v>15</v>
      </c>
      <c r="G65" s="25">
        <v>85.33</v>
      </c>
      <c r="H65" s="25"/>
      <c r="I65" s="27">
        <v>75.17</v>
      </c>
      <c r="J65" s="28">
        <v>12</v>
      </c>
    </row>
    <row r="66" s="14" customFormat="1" spans="1:10">
      <c r="A66" s="23" t="s">
        <v>207</v>
      </c>
      <c r="B66" s="23" t="s">
        <v>208</v>
      </c>
      <c r="C66" s="23" t="s">
        <v>172</v>
      </c>
      <c r="D66" s="23" t="s">
        <v>209</v>
      </c>
      <c r="E66" s="24">
        <v>130.5</v>
      </c>
      <c r="F66" s="24">
        <v>14</v>
      </c>
      <c r="G66" s="25">
        <v>84.83</v>
      </c>
      <c r="H66" s="25"/>
      <c r="I66" s="27">
        <v>75.04</v>
      </c>
      <c r="J66" s="28">
        <v>13</v>
      </c>
    </row>
    <row r="67" s="14" customFormat="1" spans="1:10">
      <c r="A67" s="23" t="s">
        <v>210</v>
      </c>
      <c r="B67" s="23" t="s">
        <v>211</v>
      </c>
      <c r="C67" s="23" t="s">
        <v>172</v>
      </c>
      <c r="D67" s="23" t="s">
        <v>212</v>
      </c>
      <c r="E67" s="24">
        <v>128</v>
      </c>
      <c r="F67" s="24">
        <v>17</v>
      </c>
      <c r="G67" s="25">
        <v>84.67</v>
      </c>
      <c r="H67" s="25"/>
      <c r="I67" s="27">
        <v>74.34</v>
      </c>
      <c r="J67" s="28">
        <v>14</v>
      </c>
    </row>
    <row r="68" s="14" customFormat="1" spans="1:10">
      <c r="A68" s="23" t="s">
        <v>213</v>
      </c>
      <c r="B68" s="23" t="s">
        <v>214</v>
      </c>
      <c r="C68" s="23" t="s">
        <v>172</v>
      </c>
      <c r="D68" s="23" t="s">
        <v>215</v>
      </c>
      <c r="E68" s="24">
        <v>121</v>
      </c>
      <c r="F68" s="24">
        <v>19</v>
      </c>
      <c r="G68" s="25">
        <v>86.33</v>
      </c>
      <c r="H68" s="25"/>
      <c r="I68" s="27">
        <v>73.42</v>
      </c>
      <c r="J68" s="28">
        <v>15</v>
      </c>
    </row>
    <row r="69" s="14" customFormat="1" spans="1:10">
      <c r="A69" s="23" t="s">
        <v>216</v>
      </c>
      <c r="B69" s="23" t="s">
        <v>217</v>
      </c>
      <c r="C69" s="23" t="s">
        <v>172</v>
      </c>
      <c r="D69" s="23" t="s">
        <v>218</v>
      </c>
      <c r="E69" s="24">
        <v>131.5</v>
      </c>
      <c r="F69" s="24">
        <v>13</v>
      </c>
      <c r="G69" s="25">
        <v>81</v>
      </c>
      <c r="H69" s="25"/>
      <c r="I69" s="27">
        <v>73.38</v>
      </c>
      <c r="J69" s="28">
        <v>16</v>
      </c>
    </row>
    <row r="70" s="14" customFormat="1" spans="1:10">
      <c r="A70" s="23" t="s">
        <v>219</v>
      </c>
      <c r="B70" s="23" t="s">
        <v>220</v>
      </c>
      <c r="C70" s="23" t="s">
        <v>172</v>
      </c>
      <c r="D70" s="23" t="s">
        <v>221</v>
      </c>
      <c r="E70" s="24">
        <v>119</v>
      </c>
      <c r="F70" s="24">
        <v>21</v>
      </c>
      <c r="G70" s="25">
        <v>85.4</v>
      </c>
      <c r="H70" s="25"/>
      <c r="I70" s="27">
        <v>72.45</v>
      </c>
      <c r="J70" s="28">
        <v>17</v>
      </c>
    </row>
    <row r="71" s="14" customFormat="1" spans="1:10">
      <c r="A71" s="23" t="s">
        <v>222</v>
      </c>
      <c r="B71" s="23" t="s">
        <v>223</v>
      </c>
      <c r="C71" s="23" t="s">
        <v>172</v>
      </c>
      <c r="D71" s="23" t="s">
        <v>224</v>
      </c>
      <c r="E71" s="24">
        <v>116</v>
      </c>
      <c r="F71" s="24">
        <v>24</v>
      </c>
      <c r="G71" s="25">
        <v>85.07</v>
      </c>
      <c r="H71" s="25"/>
      <c r="I71" s="27">
        <v>71.54</v>
      </c>
      <c r="J71" s="28">
        <v>18</v>
      </c>
    </row>
    <row r="72" s="14" customFormat="1" spans="1:10">
      <c r="A72" s="23" t="s">
        <v>225</v>
      </c>
      <c r="B72" s="23" t="s">
        <v>226</v>
      </c>
      <c r="C72" s="23" t="s">
        <v>172</v>
      </c>
      <c r="D72" s="23" t="s">
        <v>227</v>
      </c>
      <c r="E72" s="24">
        <v>136.5</v>
      </c>
      <c r="F72" s="24">
        <v>12</v>
      </c>
      <c r="G72" s="25">
        <v>0</v>
      </c>
      <c r="H72" s="25"/>
      <c r="I72" s="27">
        <v>34.13</v>
      </c>
      <c r="J72" s="28">
        <v>19</v>
      </c>
    </row>
    <row r="73" s="14" customFormat="1" spans="1:10">
      <c r="A73" s="23" t="s">
        <v>228</v>
      </c>
      <c r="B73" s="23" t="s">
        <v>229</v>
      </c>
      <c r="C73" s="23" t="s">
        <v>172</v>
      </c>
      <c r="D73" s="23" t="s">
        <v>230</v>
      </c>
      <c r="E73" s="24">
        <v>119.5</v>
      </c>
      <c r="F73" s="24">
        <v>20</v>
      </c>
      <c r="G73" s="25">
        <v>0</v>
      </c>
      <c r="H73" s="25"/>
      <c r="I73" s="27">
        <v>29.88</v>
      </c>
      <c r="J73" s="28">
        <v>20</v>
      </c>
    </row>
    <row r="74" s="14" customFormat="1" spans="1:10">
      <c r="A74" s="23" t="s">
        <v>231</v>
      </c>
      <c r="B74" s="23" t="s">
        <v>232</v>
      </c>
      <c r="C74" s="23" t="s">
        <v>172</v>
      </c>
      <c r="D74" s="23" t="s">
        <v>233</v>
      </c>
      <c r="E74" s="24">
        <v>116.5</v>
      </c>
      <c r="F74" s="24">
        <v>23</v>
      </c>
      <c r="G74" s="25">
        <v>0</v>
      </c>
      <c r="H74" s="25"/>
      <c r="I74" s="27">
        <v>29.13</v>
      </c>
      <c r="J74" s="28">
        <v>21</v>
      </c>
    </row>
    <row r="75" s="14" customFormat="1" spans="1:10">
      <c r="A75" s="23" t="s">
        <v>234</v>
      </c>
      <c r="B75" s="23" t="s">
        <v>235</v>
      </c>
      <c r="C75" s="23" t="s">
        <v>236</v>
      </c>
      <c r="D75" s="23" t="s">
        <v>237</v>
      </c>
      <c r="E75" s="24">
        <v>121</v>
      </c>
      <c r="F75" s="24">
        <v>1</v>
      </c>
      <c r="G75" s="25">
        <v>80.74</v>
      </c>
      <c r="H75" s="25"/>
      <c r="I75" s="27">
        <v>72.64</v>
      </c>
      <c r="J75" s="28">
        <v>1</v>
      </c>
    </row>
    <row r="76" s="14" customFormat="1" spans="1:10">
      <c r="A76" s="23" t="s">
        <v>238</v>
      </c>
      <c r="B76" s="23" t="s">
        <v>239</v>
      </c>
      <c r="C76" s="23" t="s">
        <v>236</v>
      </c>
      <c r="D76" s="23" t="s">
        <v>240</v>
      </c>
      <c r="E76" s="24">
        <v>98.5</v>
      </c>
      <c r="F76" s="24">
        <v>2</v>
      </c>
      <c r="G76" s="25">
        <v>74.52</v>
      </c>
      <c r="H76" s="25"/>
      <c r="I76" s="27">
        <v>64.41</v>
      </c>
      <c r="J76" s="28">
        <v>2</v>
      </c>
    </row>
    <row r="77" s="14" customFormat="1" spans="1:10">
      <c r="A77" s="23" t="s">
        <v>241</v>
      </c>
      <c r="B77" s="23" t="s">
        <v>242</v>
      </c>
      <c r="C77" s="23" t="s">
        <v>236</v>
      </c>
      <c r="D77" s="23" t="s">
        <v>243</v>
      </c>
      <c r="E77" s="24">
        <v>86</v>
      </c>
      <c r="F77" s="23" t="s">
        <v>244</v>
      </c>
      <c r="G77" s="25">
        <v>78.57</v>
      </c>
      <c r="H77" s="25"/>
      <c r="I77" s="27">
        <v>64.34</v>
      </c>
      <c r="J77" s="28">
        <v>3</v>
      </c>
    </row>
    <row r="78" s="14" customFormat="1" spans="1:10">
      <c r="A78" s="23" t="s">
        <v>245</v>
      </c>
      <c r="B78" s="23" t="s">
        <v>246</v>
      </c>
      <c r="C78" s="23" t="s">
        <v>236</v>
      </c>
      <c r="D78" s="23" t="s">
        <v>247</v>
      </c>
      <c r="E78" s="24">
        <v>82</v>
      </c>
      <c r="F78" s="24">
        <v>3</v>
      </c>
      <c r="G78" s="25">
        <v>59.95</v>
      </c>
      <c r="H78" s="25"/>
      <c r="I78" s="27">
        <v>52.37</v>
      </c>
      <c r="J78" s="28">
        <v>4</v>
      </c>
    </row>
    <row r="79" s="14" customFormat="1" spans="1:10">
      <c r="A79" s="23" t="s">
        <v>248</v>
      </c>
      <c r="B79" s="23" t="s">
        <v>249</v>
      </c>
      <c r="C79" s="23" t="s">
        <v>236</v>
      </c>
      <c r="D79" s="23" t="s">
        <v>250</v>
      </c>
      <c r="E79" s="24">
        <v>62</v>
      </c>
      <c r="F79" s="24">
        <v>5</v>
      </c>
      <c r="G79" s="25">
        <v>65.16</v>
      </c>
      <c r="H79" s="25"/>
      <c r="I79" s="27">
        <v>51.5</v>
      </c>
      <c r="J79" s="28">
        <v>5</v>
      </c>
    </row>
    <row r="80" s="14" customFormat="1" spans="1:10">
      <c r="A80" s="23" t="s">
        <v>251</v>
      </c>
      <c r="B80" s="23" t="s">
        <v>252</v>
      </c>
      <c r="C80" s="23" t="s">
        <v>236</v>
      </c>
      <c r="D80" s="23" t="s">
        <v>253</v>
      </c>
      <c r="E80" s="24">
        <v>66.5</v>
      </c>
      <c r="F80" s="24">
        <v>4</v>
      </c>
      <c r="G80" s="25">
        <v>57.55</v>
      </c>
      <c r="H80" s="25"/>
      <c r="I80" s="27">
        <v>47.83</v>
      </c>
      <c r="J80" s="28">
        <v>6</v>
      </c>
    </row>
    <row r="81" s="14" customFormat="1" spans="1:10">
      <c r="A81" s="23" t="s">
        <v>254</v>
      </c>
      <c r="B81" s="23" t="s">
        <v>255</v>
      </c>
      <c r="C81" s="23" t="s">
        <v>256</v>
      </c>
      <c r="D81" s="23" t="s">
        <v>257</v>
      </c>
      <c r="E81" s="24">
        <v>119</v>
      </c>
      <c r="F81" s="24">
        <v>1</v>
      </c>
      <c r="G81" s="25">
        <v>86.3</v>
      </c>
      <c r="H81" s="25"/>
      <c r="I81" s="27">
        <v>72.9</v>
      </c>
      <c r="J81" s="28">
        <v>1</v>
      </c>
    </row>
    <row r="82" s="14" customFormat="1" spans="1:10">
      <c r="A82" s="23" t="s">
        <v>258</v>
      </c>
      <c r="B82" s="23" t="s">
        <v>259</v>
      </c>
      <c r="C82" s="23" t="s">
        <v>256</v>
      </c>
      <c r="D82" s="23" t="s">
        <v>260</v>
      </c>
      <c r="E82" s="24">
        <v>100</v>
      </c>
      <c r="F82" s="24">
        <v>2</v>
      </c>
      <c r="G82" s="25">
        <v>85.47</v>
      </c>
      <c r="H82" s="25"/>
      <c r="I82" s="27">
        <v>67.74</v>
      </c>
      <c r="J82" s="28">
        <v>2</v>
      </c>
    </row>
    <row r="83" s="14" customFormat="1" spans="1:10">
      <c r="A83" s="23" t="s">
        <v>261</v>
      </c>
      <c r="B83" s="23" t="s">
        <v>262</v>
      </c>
      <c r="C83" s="23" t="s">
        <v>256</v>
      </c>
      <c r="D83" s="23" t="s">
        <v>263</v>
      </c>
      <c r="E83" s="24">
        <v>85</v>
      </c>
      <c r="F83" s="24">
        <v>3</v>
      </c>
      <c r="G83" s="25">
        <v>83.63</v>
      </c>
      <c r="H83" s="25"/>
      <c r="I83" s="27">
        <v>63.07</v>
      </c>
      <c r="J83" s="28">
        <v>3</v>
      </c>
    </row>
    <row r="84" s="14" customFormat="1" spans="1:10">
      <c r="A84" s="23" t="s">
        <v>264</v>
      </c>
      <c r="B84" s="23" t="s">
        <v>265</v>
      </c>
      <c r="C84" s="23" t="s">
        <v>266</v>
      </c>
      <c r="D84" s="23" t="s">
        <v>267</v>
      </c>
      <c r="E84" s="24">
        <v>99</v>
      </c>
      <c r="F84" s="24">
        <v>1</v>
      </c>
      <c r="G84" s="25">
        <v>86.74</v>
      </c>
      <c r="H84" s="25"/>
      <c r="I84" s="27">
        <v>71.84</v>
      </c>
      <c r="J84" s="28">
        <v>1</v>
      </c>
    </row>
    <row r="85" s="14" customFormat="1" spans="1:10">
      <c r="A85" s="23" t="s">
        <v>268</v>
      </c>
      <c r="B85" s="23" t="s">
        <v>269</v>
      </c>
      <c r="C85" s="23" t="s">
        <v>266</v>
      </c>
      <c r="D85" s="23" t="s">
        <v>270</v>
      </c>
      <c r="E85" s="24">
        <v>94.5</v>
      </c>
      <c r="F85" s="24">
        <v>2</v>
      </c>
      <c r="G85" s="25">
        <v>86.33</v>
      </c>
      <c r="H85" s="25"/>
      <c r="I85" s="27">
        <v>70.7</v>
      </c>
      <c r="J85" s="28">
        <v>2</v>
      </c>
    </row>
    <row r="86" s="14" customFormat="1" spans="1:10">
      <c r="A86" s="23" t="s">
        <v>271</v>
      </c>
      <c r="B86" s="23" t="s">
        <v>272</v>
      </c>
      <c r="C86" s="23" t="s">
        <v>266</v>
      </c>
      <c r="D86" s="23" t="s">
        <v>273</v>
      </c>
      <c r="E86" s="24">
        <v>87.5</v>
      </c>
      <c r="F86" s="24">
        <v>4</v>
      </c>
      <c r="G86" s="25">
        <v>85.78</v>
      </c>
      <c r="H86" s="25"/>
      <c r="I86" s="27">
        <v>68.97</v>
      </c>
      <c r="J86" s="28">
        <v>3</v>
      </c>
    </row>
    <row r="87" s="14" customFormat="1" spans="1:10">
      <c r="A87" s="23" t="s">
        <v>274</v>
      </c>
      <c r="B87" s="23" t="s">
        <v>275</v>
      </c>
      <c r="C87" s="23" t="s">
        <v>266</v>
      </c>
      <c r="D87" s="23" t="s">
        <v>276</v>
      </c>
      <c r="E87" s="24">
        <v>82.5</v>
      </c>
      <c r="F87" s="24">
        <v>5</v>
      </c>
      <c r="G87" s="25">
        <v>87.3</v>
      </c>
      <c r="H87" s="25"/>
      <c r="I87" s="27">
        <v>68.88</v>
      </c>
      <c r="J87" s="28">
        <v>4</v>
      </c>
    </row>
    <row r="88" s="14" customFormat="1" spans="1:10">
      <c r="A88" s="23" t="s">
        <v>277</v>
      </c>
      <c r="B88" s="23" t="s">
        <v>278</v>
      </c>
      <c r="C88" s="23" t="s">
        <v>266</v>
      </c>
      <c r="D88" s="23" t="s">
        <v>279</v>
      </c>
      <c r="E88" s="24">
        <v>88</v>
      </c>
      <c r="F88" s="24">
        <v>3</v>
      </c>
      <c r="G88" s="25">
        <v>84.64</v>
      </c>
      <c r="H88" s="25"/>
      <c r="I88" s="27">
        <v>68.38</v>
      </c>
      <c r="J88" s="28">
        <v>5</v>
      </c>
    </row>
    <row r="89" s="14" customFormat="1" spans="1:10">
      <c r="A89" s="23" t="s">
        <v>280</v>
      </c>
      <c r="B89" s="23" t="s">
        <v>281</v>
      </c>
      <c r="C89" s="23" t="s">
        <v>266</v>
      </c>
      <c r="D89" s="23" t="s">
        <v>282</v>
      </c>
      <c r="E89" s="24">
        <v>73</v>
      </c>
      <c r="F89" s="24">
        <v>6</v>
      </c>
      <c r="G89" s="25">
        <v>84.24</v>
      </c>
      <c r="H89" s="25"/>
      <c r="I89" s="27">
        <v>65.14</v>
      </c>
      <c r="J89" s="28">
        <v>6</v>
      </c>
    </row>
    <row r="90" s="14" customFormat="1" spans="1:10">
      <c r="A90" s="23" t="s">
        <v>283</v>
      </c>
      <c r="B90" s="23" t="s">
        <v>284</v>
      </c>
      <c r="C90" s="23" t="s">
        <v>266</v>
      </c>
      <c r="D90" s="23" t="s">
        <v>285</v>
      </c>
      <c r="E90" s="24">
        <v>72</v>
      </c>
      <c r="F90" s="24">
        <v>7</v>
      </c>
      <c r="G90" s="25">
        <v>84.27</v>
      </c>
      <c r="H90" s="25"/>
      <c r="I90" s="27">
        <v>64.96</v>
      </c>
      <c r="J90" s="28">
        <v>7</v>
      </c>
    </row>
    <row r="91" s="14" customFormat="1" spans="1:10">
      <c r="A91" s="23" t="s">
        <v>286</v>
      </c>
      <c r="B91" s="23" t="s">
        <v>287</v>
      </c>
      <c r="C91" s="23" t="s">
        <v>266</v>
      </c>
      <c r="D91" s="23" t="s">
        <v>288</v>
      </c>
      <c r="E91" s="24">
        <v>69.5</v>
      </c>
      <c r="F91" s="24">
        <v>8</v>
      </c>
      <c r="G91" s="25">
        <v>84.56</v>
      </c>
      <c r="H91" s="25"/>
      <c r="I91" s="27">
        <v>64.64</v>
      </c>
      <c r="J91" s="28">
        <v>8</v>
      </c>
    </row>
    <row r="92" s="14" customFormat="1" spans="1:10">
      <c r="A92" s="23" t="s">
        <v>289</v>
      </c>
      <c r="B92" s="23" t="s">
        <v>290</v>
      </c>
      <c r="C92" s="23" t="s">
        <v>291</v>
      </c>
      <c r="D92" s="23" t="s">
        <v>292</v>
      </c>
      <c r="E92" s="24">
        <v>153.5</v>
      </c>
      <c r="F92" s="24">
        <v>2</v>
      </c>
      <c r="G92" s="25">
        <v>86.07</v>
      </c>
      <c r="H92" s="25"/>
      <c r="I92" s="27">
        <v>81.41</v>
      </c>
      <c r="J92" s="28">
        <v>1</v>
      </c>
    </row>
    <row r="93" s="14" customFormat="1" spans="1:10">
      <c r="A93" s="23" t="s">
        <v>293</v>
      </c>
      <c r="B93" s="23" t="s">
        <v>294</v>
      </c>
      <c r="C93" s="23" t="s">
        <v>291</v>
      </c>
      <c r="D93" s="23" t="s">
        <v>295</v>
      </c>
      <c r="E93" s="24">
        <v>155</v>
      </c>
      <c r="F93" s="24">
        <v>1</v>
      </c>
      <c r="G93" s="25">
        <v>84.37</v>
      </c>
      <c r="H93" s="25"/>
      <c r="I93" s="27">
        <v>80.94</v>
      </c>
      <c r="J93" s="28">
        <v>2</v>
      </c>
    </row>
    <row r="94" s="14" customFormat="1" spans="1:10">
      <c r="A94" s="23" t="s">
        <v>296</v>
      </c>
      <c r="B94" s="23" t="s">
        <v>297</v>
      </c>
      <c r="C94" s="23" t="s">
        <v>291</v>
      </c>
      <c r="D94" s="23" t="s">
        <v>298</v>
      </c>
      <c r="E94" s="24">
        <v>148</v>
      </c>
      <c r="F94" s="24">
        <v>3</v>
      </c>
      <c r="G94" s="25">
        <v>85</v>
      </c>
      <c r="H94" s="25"/>
      <c r="I94" s="27">
        <v>79.5</v>
      </c>
      <c r="J94" s="28">
        <v>3</v>
      </c>
    </row>
    <row r="95" s="14" customFormat="1" spans="1:10">
      <c r="A95" s="23" t="s">
        <v>299</v>
      </c>
      <c r="B95" s="23" t="s">
        <v>300</v>
      </c>
      <c r="C95" s="23" t="s">
        <v>291</v>
      </c>
      <c r="D95" s="23" t="s">
        <v>301</v>
      </c>
      <c r="E95" s="24">
        <v>136.5</v>
      </c>
      <c r="F95" s="24">
        <v>4</v>
      </c>
      <c r="G95" s="25">
        <v>86</v>
      </c>
      <c r="H95" s="25"/>
      <c r="I95" s="27">
        <v>77.13</v>
      </c>
      <c r="J95" s="28">
        <v>4</v>
      </c>
    </row>
    <row r="96" s="14" customFormat="1" spans="1:10">
      <c r="A96" s="23" t="s">
        <v>302</v>
      </c>
      <c r="B96" s="23" t="s">
        <v>303</v>
      </c>
      <c r="C96" s="23" t="s">
        <v>291</v>
      </c>
      <c r="D96" s="23" t="s">
        <v>304</v>
      </c>
      <c r="E96" s="24">
        <v>136.5</v>
      </c>
      <c r="F96" s="24">
        <v>4</v>
      </c>
      <c r="G96" s="25">
        <v>84.6</v>
      </c>
      <c r="H96" s="25"/>
      <c r="I96" s="27">
        <v>76.43</v>
      </c>
      <c r="J96" s="28">
        <v>5</v>
      </c>
    </row>
    <row r="97" s="14" customFormat="1" spans="1:10">
      <c r="A97" s="23" t="s">
        <v>305</v>
      </c>
      <c r="B97" s="23" t="s">
        <v>306</v>
      </c>
      <c r="C97" s="23" t="s">
        <v>291</v>
      </c>
      <c r="D97" s="23" t="s">
        <v>307</v>
      </c>
      <c r="E97" s="24">
        <v>136.5</v>
      </c>
      <c r="F97" s="24">
        <v>4</v>
      </c>
      <c r="G97" s="25">
        <v>84.3</v>
      </c>
      <c r="H97" s="25"/>
      <c r="I97" s="27">
        <v>76.28</v>
      </c>
      <c r="J97" s="28">
        <v>6</v>
      </c>
    </row>
    <row r="98" s="14" customFormat="1" spans="1:10">
      <c r="A98" s="23" t="s">
        <v>308</v>
      </c>
      <c r="B98" s="23" t="s">
        <v>309</v>
      </c>
      <c r="C98" s="23" t="s">
        <v>291</v>
      </c>
      <c r="D98" s="23" t="s">
        <v>310</v>
      </c>
      <c r="E98" s="24">
        <v>132.5</v>
      </c>
      <c r="F98" s="24">
        <v>7</v>
      </c>
      <c r="G98" s="25">
        <v>84.67</v>
      </c>
      <c r="H98" s="25"/>
      <c r="I98" s="27">
        <v>75.46</v>
      </c>
      <c r="J98" s="28">
        <v>7</v>
      </c>
    </row>
    <row r="99" s="14" customFormat="1" spans="1:10">
      <c r="A99" s="23" t="s">
        <v>311</v>
      </c>
      <c r="B99" s="23" t="s">
        <v>312</v>
      </c>
      <c r="C99" s="23" t="s">
        <v>291</v>
      </c>
      <c r="D99" s="23" t="s">
        <v>313</v>
      </c>
      <c r="E99" s="24">
        <v>126.5</v>
      </c>
      <c r="F99" s="24">
        <v>10</v>
      </c>
      <c r="G99" s="25">
        <v>86.77</v>
      </c>
      <c r="H99" s="25"/>
      <c r="I99" s="27">
        <v>75.01</v>
      </c>
      <c r="J99" s="28">
        <v>8</v>
      </c>
    </row>
    <row r="100" s="14" customFormat="1" spans="1:10">
      <c r="A100" s="23" t="s">
        <v>314</v>
      </c>
      <c r="B100" s="23" t="s">
        <v>315</v>
      </c>
      <c r="C100" s="23" t="s">
        <v>291</v>
      </c>
      <c r="D100" s="23" t="s">
        <v>316</v>
      </c>
      <c r="E100" s="24">
        <v>128</v>
      </c>
      <c r="F100" s="24">
        <v>8</v>
      </c>
      <c r="G100" s="25">
        <v>85.83</v>
      </c>
      <c r="H100" s="25"/>
      <c r="I100" s="27">
        <v>74.92</v>
      </c>
      <c r="J100" s="28">
        <v>9</v>
      </c>
    </row>
    <row r="101" s="14" customFormat="1" spans="1:10">
      <c r="A101" s="23" t="s">
        <v>317</v>
      </c>
      <c r="B101" s="23" t="s">
        <v>318</v>
      </c>
      <c r="C101" s="23" t="s">
        <v>291</v>
      </c>
      <c r="D101" s="23" t="s">
        <v>319</v>
      </c>
      <c r="E101" s="24">
        <v>127</v>
      </c>
      <c r="F101" s="24">
        <v>9</v>
      </c>
      <c r="G101" s="25">
        <v>85.73</v>
      </c>
      <c r="H101" s="25"/>
      <c r="I101" s="27">
        <v>74.62</v>
      </c>
      <c r="J101" s="28">
        <v>10</v>
      </c>
    </row>
    <row r="102" s="14" customFormat="1" spans="1:10">
      <c r="A102" s="23" t="s">
        <v>320</v>
      </c>
      <c r="B102" s="23" t="s">
        <v>321</v>
      </c>
      <c r="C102" s="23" t="s">
        <v>291</v>
      </c>
      <c r="D102" s="23" t="s">
        <v>322</v>
      </c>
      <c r="E102" s="24">
        <v>123</v>
      </c>
      <c r="F102" s="24">
        <v>11</v>
      </c>
      <c r="G102" s="25">
        <v>84.73</v>
      </c>
      <c r="H102" s="25"/>
      <c r="I102" s="27">
        <v>73.12</v>
      </c>
      <c r="J102" s="28">
        <v>11</v>
      </c>
    </row>
    <row r="103" s="14" customFormat="1" spans="1:10">
      <c r="A103" s="23" t="s">
        <v>323</v>
      </c>
      <c r="B103" s="23" t="s">
        <v>324</v>
      </c>
      <c r="C103" s="23" t="s">
        <v>291</v>
      </c>
      <c r="D103" s="23" t="s">
        <v>325</v>
      </c>
      <c r="E103" s="24">
        <v>121.5</v>
      </c>
      <c r="F103" s="24">
        <v>12</v>
      </c>
      <c r="G103" s="25">
        <v>84.9</v>
      </c>
      <c r="H103" s="25"/>
      <c r="I103" s="27">
        <v>72.83</v>
      </c>
      <c r="J103" s="28">
        <v>12</v>
      </c>
    </row>
    <row r="104" s="14" customFormat="1" spans="1:10">
      <c r="A104" s="23" t="s">
        <v>326</v>
      </c>
      <c r="B104" s="23" t="s">
        <v>327</v>
      </c>
      <c r="C104" s="23" t="s">
        <v>291</v>
      </c>
      <c r="D104" s="23" t="s">
        <v>328</v>
      </c>
      <c r="E104" s="24">
        <v>115</v>
      </c>
      <c r="F104" s="24">
        <v>14</v>
      </c>
      <c r="G104" s="25">
        <v>86.1</v>
      </c>
      <c r="H104" s="25"/>
      <c r="I104" s="27">
        <v>71.8</v>
      </c>
      <c r="J104" s="28">
        <v>13</v>
      </c>
    </row>
    <row r="105" s="14" customFormat="1" spans="1:10">
      <c r="A105" s="23" t="s">
        <v>329</v>
      </c>
      <c r="B105" s="29" t="s">
        <v>330</v>
      </c>
      <c r="C105" s="29" t="s">
        <v>291</v>
      </c>
      <c r="D105" s="29" t="s">
        <v>331</v>
      </c>
      <c r="E105" s="30">
        <v>113</v>
      </c>
      <c r="F105" s="30">
        <v>15</v>
      </c>
      <c r="G105" s="25">
        <v>85.13</v>
      </c>
      <c r="H105" s="25"/>
      <c r="I105" s="27">
        <v>70.82</v>
      </c>
      <c r="J105" s="28">
        <v>14</v>
      </c>
    </row>
    <row r="106" s="14" customFormat="1" spans="1:10">
      <c r="A106" s="23" t="s">
        <v>332</v>
      </c>
      <c r="B106" s="29" t="s">
        <v>333</v>
      </c>
      <c r="C106" s="29" t="s">
        <v>291</v>
      </c>
      <c r="D106" s="29" t="s">
        <v>334</v>
      </c>
      <c r="E106" s="30">
        <v>121</v>
      </c>
      <c r="F106" s="30">
        <v>13</v>
      </c>
      <c r="G106" s="25">
        <v>80.17</v>
      </c>
      <c r="H106" s="25"/>
      <c r="I106" s="27">
        <v>70.34</v>
      </c>
      <c r="J106" s="28">
        <v>15</v>
      </c>
    </row>
    <row r="107" s="14" customFormat="1" spans="1:10">
      <c r="A107" s="23" t="s">
        <v>335</v>
      </c>
      <c r="B107" s="23" t="s">
        <v>336</v>
      </c>
      <c r="C107" s="23" t="s">
        <v>291</v>
      </c>
      <c r="D107" s="23" t="s">
        <v>337</v>
      </c>
      <c r="E107" s="24">
        <v>113</v>
      </c>
      <c r="F107" s="24">
        <v>15</v>
      </c>
      <c r="G107" s="25">
        <v>82.33</v>
      </c>
      <c r="H107" s="25"/>
      <c r="I107" s="27">
        <v>69.42</v>
      </c>
      <c r="J107" s="28">
        <v>16</v>
      </c>
    </row>
    <row r="108" s="14" customFormat="1" spans="1:10">
      <c r="A108" s="23" t="s">
        <v>338</v>
      </c>
      <c r="B108" s="23" t="s">
        <v>339</v>
      </c>
      <c r="C108" s="23" t="s">
        <v>291</v>
      </c>
      <c r="D108" s="23" t="s">
        <v>340</v>
      </c>
      <c r="E108" s="24">
        <v>109.5</v>
      </c>
      <c r="F108" s="24">
        <v>18</v>
      </c>
      <c r="G108" s="25">
        <v>81.67</v>
      </c>
      <c r="H108" s="25"/>
      <c r="I108" s="27">
        <v>68.21</v>
      </c>
      <c r="J108" s="28">
        <v>17</v>
      </c>
    </row>
    <row r="109" s="14" customFormat="1" spans="1:10">
      <c r="A109" s="23" t="s">
        <v>341</v>
      </c>
      <c r="B109" s="23" t="s">
        <v>342</v>
      </c>
      <c r="C109" s="23" t="s">
        <v>291</v>
      </c>
      <c r="D109" s="23" t="s">
        <v>343</v>
      </c>
      <c r="E109" s="24">
        <v>112</v>
      </c>
      <c r="F109" s="24">
        <v>17</v>
      </c>
      <c r="G109" s="25">
        <v>0</v>
      </c>
      <c r="H109" s="25"/>
      <c r="I109" s="27">
        <v>28</v>
      </c>
      <c r="J109" s="28">
        <v>18</v>
      </c>
    </row>
    <row r="110" s="14" customFormat="1" spans="1:10">
      <c r="A110" s="23" t="s">
        <v>344</v>
      </c>
      <c r="B110" s="23" t="s">
        <v>345</v>
      </c>
      <c r="C110" s="23" t="s">
        <v>346</v>
      </c>
      <c r="D110" s="23" t="s">
        <v>347</v>
      </c>
      <c r="E110" s="24">
        <v>155.5</v>
      </c>
      <c r="F110" s="24">
        <v>2</v>
      </c>
      <c r="G110" s="25">
        <v>86.23</v>
      </c>
      <c r="H110" s="25"/>
      <c r="I110" s="27">
        <v>81.99</v>
      </c>
      <c r="J110" s="28">
        <v>1</v>
      </c>
    </row>
    <row r="111" s="14" customFormat="1" spans="1:10">
      <c r="A111" s="23" t="s">
        <v>348</v>
      </c>
      <c r="B111" s="23" t="s">
        <v>349</v>
      </c>
      <c r="C111" s="23" t="s">
        <v>346</v>
      </c>
      <c r="D111" s="23" t="s">
        <v>350</v>
      </c>
      <c r="E111" s="24">
        <v>156.5</v>
      </c>
      <c r="F111" s="24">
        <v>1</v>
      </c>
      <c r="G111" s="25">
        <v>85.17</v>
      </c>
      <c r="H111" s="25"/>
      <c r="I111" s="27">
        <v>81.71</v>
      </c>
      <c r="J111" s="28">
        <v>2</v>
      </c>
    </row>
    <row r="112" s="14" customFormat="1" spans="1:10">
      <c r="A112" s="23" t="s">
        <v>351</v>
      </c>
      <c r="B112" s="23" t="s">
        <v>352</v>
      </c>
      <c r="C112" s="23" t="s">
        <v>346</v>
      </c>
      <c r="D112" s="23" t="s">
        <v>353</v>
      </c>
      <c r="E112" s="24">
        <v>152</v>
      </c>
      <c r="F112" s="24">
        <v>3</v>
      </c>
      <c r="G112" s="25">
        <v>85</v>
      </c>
      <c r="H112" s="25"/>
      <c r="I112" s="27">
        <v>80.5</v>
      </c>
      <c r="J112" s="28">
        <v>3</v>
      </c>
    </row>
    <row r="113" s="14" customFormat="1" spans="1:10">
      <c r="A113" s="23" t="s">
        <v>354</v>
      </c>
      <c r="B113" s="23" t="s">
        <v>355</v>
      </c>
      <c r="C113" s="23" t="s">
        <v>346</v>
      </c>
      <c r="D113" s="23" t="s">
        <v>356</v>
      </c>
      <c r="E113" s="24">
        <v>147.5</v>
      </c>
      <c r="F113" s="24">
        <v>5</v>
      </c>
      <c r="G113" s="25">
        <v>85.87</v>
      </c>
      <c r="H113" s="25"/>
      <c r="I113" s="27">
        <v>79.81</v>
      </c>
      <c r="J113" s="28">
        <v>4</v>
      </c>
    </row>
    <row r="114" s="14" customFormat="1" spans="1:10">
      <c r="A114" s="23" t="s">
        <v>357</v>
      </c>
      <c r="B114" s="23" t="s">
        <v>358</v>
      </c>
      <c r="C114" s="23" t="s">
        <v>346</v>
      </c>
      <c r="D114" s="23" t="s">
        <v>359</v>
      </c>
      <c r="E114" s="24">
        <v>149.5</v>
      </c>
      <c r="F114" s="24">
        <v>4</v>
      </c>
      <c r="G114" s="25">
        <v>84.57</v>
      </c>
      <c r="H114" s="25"/>
      <c r="I114" s="27">
        <v>79.66</v>
      </c>
      <c r="J114" s="28">
        <v>5</v>
      </c>
    </row>
    <row r="115" s="14" customFormat="1" spans="1:10">
      <c r="A115" s="23" t="s">
        <v>360</v>
      </c>
      <c r="B115" s="23" t="s">
        <v>361</v>
      </c>
      <c r="C115" s="23" t="s">
        <v>346</v>
      </c>
      <c r="D115" s="23" t="s">
        <v>362</v>
      </c>
      <c r="E115" s="24">
        <v>144</v>
      </c>
      <c r="F115" s="24">
        <v>7</v>
      </c>
      <c r="G115" s="25">
        <v>84.93</v>
      </c>
      <c r="H115" s="25"/>
      <c r="I115" s="27">
        <v>78.47</v>
      </c>
      <c r="J115" s="28">
        <v>6</v>
      </c>
    </row>
    <row r="116" s="14" customFormat="1" spans="1:10">
      <c r="A116" s="23" t="s">
        <v>363</v>
      </c>
      <c r="B116" s="23" t="s">
        <v>364</v>
      </c>
      <c r="C116" s="23" t="s">
        <v>346</v>
      </c>
      <c r="D116" s="23" t="s">
        <v>365</v>
      </c>
      <c r="E116" s="24">
        <v>144.5</v>
      </c>
      <c r="F116" s="24">
        <v>6</v>
      </c>
      <c r="G116" s="25">
        <v>83.3</v>
      </c>
      <c r="H116" s="25"/>
      <c r="I116" s="27">
        <v>77.78</v>
      </c>
      <c r="J116" s="28">
        <v>7</v>
      </c>
    </row>
    <row r="117" s="14" customFormat="1" spans="1:10">
      <c r="A117" s="23" t="s">
        <v>366</v>
      </c>
      <c r="B117" s="23" t="s">
        <v>367</v>
      </c>
      <c r="C117" s="23" t="s">
        <v>346</v>
      </c>
      <c r="D117" s="23" t="s">
        <v>368</v>
      </c>
      <c r="E117" s="24">
        <v>135.5</v>
      </c>
      <c r="F117" s="24">
        <v>9</v>
      </c>
      <c r="G117" s="25">
        <v>85.77</v>
      </c>
      <c r="H117" s="25"/>
      <c r="I117" s="27">
        <v>76.76</v>
      </c>
      <c r="J117" s="28">
        <v>8</v>
      </c>
    </row>
    <row r="118" s="14" customFormat="1" spans="1:10">
      <c r="A118" s="23" t="s">
        <v>369</v>
      </c>
      <c r="B118" s="23" t="s">
        <v>370</v>
      </c>
      <c r="C118" s="23" t="s">
        <v>346</v>
      </c>
      <c r="D118" s="23" t="s">
        <v>371</v>
      </c>
      <c r="E118" s="24">
        <v>132</v>
      </c>
      <c r="F118" s="24">
        <v>13</v>
      </c>
      <c r="G118" s="25">
        <v>87.33</v>
      </c>
      <c r="H118" s="25"/>
      <c r="I118" s="27">
        <v>76.67</v>
      </c>
      <c r="J118" s="28">
        <v>9</v>
      </c>
    </row>
    <row r="119" s="14" customFormat="1" spans="1:10">
      <c r="A119" s="23" t="s">
        <v>372</v>
      </c>
      <c r="B119" s="23" t="s">
        <v>373</v>
      </c>
      <c r="C119" s="23" t="s">
        <v>346</v>
      </c>
      <c r="D119" s="23" t="s">
        <v>374</v>
      </c>
      <c r="E119" s="24">
        <v>136.5</v>
      </c>
      <c r="F119" s="24">
        <v>8</v>
      </c>
      <c r="G119" s="25">
        <v>85.07</v>
      </c>
      <c r="H119" s="25"/>
      <c r="I119" s="27">
        <v>76.66</v>
      </c>
      <c r="J119" s="28">
        <v>10</v>
      </c>
    </row>
    <row r="120" s="14" customFormat="1" spans="1:10">
      <c r="A120" s="23" t="s">
        <v>375</v>
      </c>
      <c r="B120" s="23" t="s">
        <v>376</v>
      </c>
      <c r="C120" s="23" t="s">
        <v>346</v>
      </c>
      <c r="D120" s="23" t="s">
        <v>377</v>
      </c>
      <c r="E120" s="24">
        <v>135</v>
      </c>
      <c r="F120" s="24">
        <v>10</v>
      </c>
      <c r="G120" s="25">
        <v>83.83</v>
      </c>
      <c r="H120" s="25"/>
      <c r="I120" s="27">
        <v>75.67</v>
      </c>
      <c r="J120" s="28">
        <v>11</v>
      </c>
    </row>
    <row r="121" s="14" customFormat="1" spans="1:10">
      <c r="A121" s="23" t="s">
        <v>378</v>
      </c>
      <c r="B121" s="23" t="s">
        <v>379</v>
      </c>
      <c r="C121" s="23" t="s">
        <v>346</v>
      </c>
      <c r="D121" s="23" t="s">
        <v>380</v>
      </c>
      <c r="E121" s="24">
        <v>134</v>
      </c>
      <c r="F121" s="24">
        <v>11</v>
      </c>
      <c r="G121" s="25">
        <v>84.2</v>
      </c>
      <c r="H121" s="25"/>
      <c r="I121" s="27">
        <v>75.6</v>
      </c>
      <c r="J121" s="28">
        <v>12</v>
      </c>
    </row>
    <row r="122" s="14" customFormat="1" spans="1:10">
      <c r="A122" s="23" t="s">
        <v>381</v>
      </c>
      <c r="B122" s="23" t="s">
        <v>382</v>
      </c>
      <c r="C122" s="23" t="s">
        <v>346</v>
      </c>
      <c r="D122" s="23" t="s">
        <v>383</v>
      </c>
      <c r="E122" s="24">
        <v>133.5</v>
      </c>
      <c r="F122" s="24">
        <v>12</v>
      </c>
      <c r="G122" s="25">
        <v>83.67</v>
      </c>
      <c r="H122" s="25"/>
      <c r="I122" s="27">
        <v>75.21</v>
      </c>
      <c r="J122" s="28">
        <v>13</v>
      </c>
    </row>
    <row r="123" s="14" customFormat="1" spans="1:10">
      <c r="A123" s="23" t="s">
        <v>384</v>
      </c>
      <c r="B123" s="23" t="s">
        <v>385</v>
      </c>
      <c r="C123" s="23" t="s">
        <v>346</v>
      </c>
      <c r="D123" s="23" t="s">
        <v>386</v>
      </c>
      <c r="E123" s="24">
        <v>128</v>
      </c>
      <c r="F123" s="24">
        <v>14</v>
      </c>
      <c r="G123" s="25">
        <v>85.77</v>
      </c>
      <c r="H123" s="25"/>
      <c r="I123" s="27">
        <v>74.89</v>
      </c>
      <c r="J123" s="28">
        <v>14</v>
      </c>
    </row>
    <row r="124" s="14" customFormat="1" spans="1:10">
      <c r="A124" s="23" t="s">
        <v>387</v>
      </c>
      <c r="B124" s="23" t="s">
        <v>388</v>
      </c>
      <c r="C124" s="23" t="s">
        <v>346</v>
      </c>
      <c r="D124" s="23" t="s">
        <v>389</v>
      </c>
      <c r="E124" s="24">
        <v>123</v>
      </c>
      <c r="F124" s="24">
        <v>16</v>
      </c>
      <c r="G124" s="25">
        <v>87.83</v>
      </c>
      <c r="H124" s="25"/>
      <c r="I124" s="27">
        <v>74.67</v>
      </c>
      <c r="J124" s="28">
        <v>15</v>
      </c>
    </row>
    <row r="125" s="14" customFormat="1" spans="1:10">
      <c r="A125" s="23" t="s">
        <v>390</v>
      </c>
      <c r="B125" s="23" t="s">
        <v>391</v>
      </c>
      <c r="C125" s="23" t="s">
        <v>346</v>
      </c>
      <c r="D125" s="23" t="s">
        <v>392</v>
      </c>
      <c r="E125" s="24">
        <v>125.5</v>
      </c>
      <c r="F125" s="24">
        <v>15</v>
      </c>
      <c r="G125" s="25">
        <v>83.43</v>
      </c>
      <c r="H125" s="25"/>
      <c r="I125" s="27">
        <v>73.09</v>
      </c>
      <c r="J125" s="28">
        <v>16</v>
      </c>
    </row>
    <row r="126" s="14" customFormat="1" spans="1:10">
      <c r="A126" s="23" t="s">
        <v>393</v>
      </c>
      <c r="B126" s="23" t="s">
        <v>394</v>
      </c>
      <c r="C126" s="23" t="s">
        <v>346</v>
      </c>
      <c r="D126" s="23" t="s">
        <v>395</v>
      </c>
      <c r="E126" s="24">
        <v>123</v>
      </c>
      <c r="F126" s="24">
        <v>16</v>
      </c>
      <c r="G126" s="25">
        <v>83.37</v>
      </c>
      <c r="H126" s="25"/>
      <c r="I126" s="27">
        <v>72.44</v>
      </c>
      <c r="J126" s="28">
        <v>17</v>
      </c>
    </row>
    <row r="127" s="14" customFormat="1" spans="1:10">
      <c r="A127" s="23" t="s">
        <v>396</v>
      </c>
      <c r="B127" s="23" t="s">
        <v>397</v>
      </c>
      <c r="C127" s="23" t="s">
        <v>346</v>
      </c>
      <c r="D127" s="23" t="s">
        <v>398</v>
      </c>
      <c r="E127" s="24">
        <v>116.5</v>
      </c>
      <c r="F127" s="24">
        <v>19</v>
      </c>
      <c r="G127" s="25">
        <v>84.93</v>
      </c>
      <c r="H127" s="25"/>
      <c r="I127" s="27">
        <v>71.59</v>
      </c>
      <c r="J127" s="28">
        <v>18</v>
      </c>
    </row>
    <row r="128" s="14" customFormat="1" spans="1:10">
      <c r="A128" s="23" t="s">
        <v>399</v>
      </c>
      <c r="B128" s="23" t="s">
        <v>400</v>
      </c>
      <c r="C128" s="23" t="s">
        <v>346</v>
      </c>
      <c r="D128" s="23" t="s">
        <v>401</v>
      </c>
      <c r="E128" s="24">
        <v>114</v>
      </c>
      <c r="F128" s="24">
        <v>22</v>
      </c>
      <c r="G128" s="25">
        <v>85.53</v>
      </c>
      <c r="H128" s="25"/>
      <c r="I128" s="27">
        <v>71.27</v>
      </c>
      <c r="J128" s="28">
        <v>19</v>
      </c>
    </row>
    <row r="129" s="14" customFormat="1" spans="1:10">
      <c r="A129" s="23" t="s">
        <v>402</v>
      </c>
      <c r="B129" s="23" t="s">
        <v>403</v>
      </c>
      <c r="C129" s="23" t="s">
        <v>346</v>
      </c>
      <c r="D129" s="23" t="s">
        <v>404</v>
      </c>
      <c r="E129" s="24">
        <v>115.5</v>
      </c>
      <c r="F129" s="24">
        <v>21</v>
      </c>
      <c r="G129" s="25">
        <v>84</v>
      </c>
      <c r="H129" s="25"/>
      <c r="I129" s="27">
        <v>70.88</v>
      </c>
      <c r="J129" s="28">
        <v>20</v>
      </c>
    </row>
    <row r="130" s="14" customFormat="1" spans="1:10">
      <c r="A130" s="23" t="s">
        <v>405</v>
      </c>
      <c r="B130" s="23" t="s">
        <v>406</v>
      </c>
      <c r="C130" s="23" t="s">
        <v>346</v>
      </c>
      <c r="D130" s="23" t="s">
        <v>407</v>
      </c>
      <c r="E130" s="24">
        <v>116</v>
      </c>
      <c r="F130" s="24">
        <v>20</v>
      </c>
      <c r="G130" s="25">
        <v>82.9</v>
      </c>
      <c r="H130" s="25"/>
      <c r="I130" s="27">
        <v>70.45</v>
      </c>
      <c r="J130" s="28">
        <v>21</v>
      </c>
    </row>
    <row r="131" s="14" customFormat="1" spans="1:10">
      <c r="A131" s="23" t="s">
        <v>408</v>
      </c>
      <c r="B131" s="23" t="s">
        <v>409</v>
      </c>
      <c r="C131" s="23" t="s">
        <v>410</v>
      </c>
      <c r="D131" s="23" t="s">
        <v>411</v>
      </c>
      <c r="E131" s="24">
        <v>137.5</v>
      </c>
      <c r="F131" s="24">
        <v>1</v>
      </c>
      <c r="G131" s="25">
        <v>85.63</v>
      </c>
      <c r="H131" s="25"/>
      <c r="I131" s="27">
        <v>77.19</v>
      </c>
      <c r="J131" s="28">
        <v>1</v>
      </c>
    </row>
    <row r="132" s="14" customFormat="1" spans="1:10">
      <c r="A132" s="23" t="s">
        <v>412</v>
      </c>
      <c r="B132" s="23" t="s">
        <v>413</v>
      </c>
      <c r="C132" s="23" t="s">
        <v>410</v>
      </c>
      <c r="D132" s="23" t="s">
        <v>414</v>
      </c>
      <c r="E132" s="24">
        <v>133</v>
      </c>
      <c r="F132" s="24">
        <v>2</v>
      </c>
      <c r="G132" s="25">
        <v>85.08</v>
      </c>
      <c r="H132" s="25"/>
      <c r="I132" s="27">
        <v>75.79</v>
      </c>
      <c r="J132" s="28">
        <v>2</v>
      </c>
    </row>
    <row r="133" s="14" customFormat="1" spans="1:10">
      <c r="A133" s="23" t="s">
        <v>415</v>
      </c>
      <c r="B133" s="23" t="s">
        <v>416</v>
      </c>
      <c r="C133" s="23" t="s">
        <v>410</v>
      </c>
      <c r="D133" s="23" t="s">
        <v>417</v>
      </c>
      <c r="E133" s="24">
        <v>125</v>
      </c>
      <c r="F133" s="24">
        <v>4</v>
      </c>
      <c r="G133" s="25">
        <v>87.64</v>
      </c>
      <c r="H133" s="25"/>
      <c r="I133" s="27">
        <v>75.07</v>
      </c>
      <c r="J133" s="28">
        <v>3</v>
      </c>
    </row>
    <row r="134" s="14" customFormat="1" spans="1:10">
      <c r="A134" s="23" t="s">
        <v>418</v>
      </c>
      <c r="B134" s="23" t="s">
        <v>419</v>
      </c>
      <c r="C134" s="23" t="s">
        <v>410</v>
      </c>
      <c r="D134" s="23" t="s">
        <v>420</v>
      </c>
      <c r="E134" s="24">
        <v>126</v>
      </c>
      <c r="F134" s="24">
        <v>3</v>
      </c>
      <c r="G134" s="25">
        <v>86.44</v>
      </c>
      <c r="H134" s="25"/>
      <c r="I134" s="27">
        <v>74.72</v>
      </c>
      <c r="J134" s="28">
        <v>4</v>
      </c>
    </row>
    <row r="135" s="14" customFormat="1" spans="1:10">
      <c r="A135" s="23" t="s">
        <v>421</v>
      </c>
      <c r="B135" s="23" t="s">
        <v>422</v>
      </c>
      <c r="C135" s="23" t="s">
        <v>410</v>
      </c>
      <c r="D135" s="23" t="s">
        <v>423</v>
      </c>
      <c r="E135" s="24">
        <v>98</v>
      </c>
      <c r="F135" s="24">
        <v>5</v>
      </c>
      <c r="G135" s="25">
        <v>86.61</v>
      </c>
      <c r="H135" s="25"/>
      <c r="I135" s="27">
        <v>67.81</v>
      </c>
      <c r="J135" s="28">
        <v>5</v>
      </c>
    </row>
    <row r="136" s="14" customFormat="1" spans="1:10">
      <c r="A136" s="23" t="s">
        <v>424</v>
      </c>
      <c r="B136" s="23" t="s">
        <v>425</v>
      </c>
      <c r="C136" s="23" t="s">
        <v>410</v>
      </c>
      <c r="D136" s="23" t="s">
        <v>426</v>
      </c>
      <c r="E136" s="24">
        <v>97.5</v>
      </c>
      <c r="F136" s="24">
        <v>6</v>
      </c>
      <c r="G136" s="25">
        <v>85.26</v>
      </c>
      <c r="H136" s="25"/>
      <c r="I136" s="27">
        <v>67.01</v>
      </c>
      <c r="J136" s="28">
        <v>6</v>
      </c>
    </row>
    <row r="137" s="14" customFormat="1" spans="1:10">
      <c r="A137" s="23" t="s">
        <v>427</v>
      </c>
      <c r="B137" s="23" t="s">
        <v>428</v>
      </c>
      <c r="C137" s="23" t="s">
        <v>429</v>
      </c>
      <c r="D137" s="23" t="s">
        <v>430</v>
      </c>
      <c r="E137" s="24">
        <v>164</v>
      </c>
      <c r="F137" s="24">
        <v>1</v>
      </c>
      <c r="G137" s="25">
        <v>87.2</v>
      </c>
      <c r="H137" s="25"/>
      <c r="I137" s="27">
        <v>84.6</v>
      </c>
      <c r="J137" s="28">
        <v>1</v>
      </c>
    </row>
    <row r="138" s="14" customFormat="1" spans="1:10">
      <c r="A138" s="23" t="s">
        <v>431</v>
      </c>
      <c r="B138" s="23" t="s">
        <v>432</v>
      </c>
      <c r="C138" s="23" t="s">
        <v>429</v>
      </c>
      <c r="D138" s="23" t="s">
        <v>433</v>
      </c>
      <c r="E138" s="24">
        <v>160.5</v>
      </c>
      <c r="F138" s="24">
        <v>2</v>
      </c>
      <c r="G138" s="25">
        <v>85.67</v>
      </c>
      <c r="H138" s="25"/>
      <c r="I138" s="27">
        <v>82.96</v>
      </c>
      <c r="J138" s="28">
        <v>2</v>
      </c>
    </row>
    <row r="139" s="14" customFormat="1" spans="1:10">
      <c r="A139" s="23" t="s">
        <v>434</v>
      </c>
      <c r="B139" s="23" t="s">
        <v>435</v>
      </c>
      <c r="C139" s="23" t="s">
        <v>429</v>
      </c>
      <c r="D139" s="23" t="s">
        <v>436</v>
      </c>
      <c r="E139" s="24">
        <v>154</v>
      </c>
      <c r="F139" s="24">
        <v>5</v>
      </c>
      <c r="G139" s="25">
        <v>88.5</v>
      </c>
      <c r="H139" s="25"/>
      <c r="I139" s="27">
        <v>82.75</v>
      </c>
      <c r="J139" s="28">
        <v>3</v>
      </c>
    </row>
    <row r="140" s="14" customFormat="1" spans="1:10">
      <c r="A140" s="23" t="s">
        <v>437</v>
      </c>
      <c r="B140" s="23" t="s">
        <v>438</v>
      </c>
      <c r="C140" s="23" t="s">
        <v>429</v>
      </c>
      <c r="D140" s="23" t="s">
        <v>439</v>
      </c>
      <c r="E140" s="24">
        <v>154.5</v>
      </c>
      <c r="F140" s="24">
        <v>4</v>
      </c>
      <c r="G140" s="25">
        <v>87.47</v>
      </c>
      <c r="H140" s="25"/>
      <c r="I140" s="27">
        <v>82.36</v>
      </c>
      <c r="J140" s="28">
        <v>4</v>
      </c>
    </row>
    <row r="141" s="14" customFormat="1" spans="1:10">
      <c r="A141" s="23" t="s">
        <v>440</v>
      </c>
      <c r="B141" s="23" t="s">
        <v>441</v>
      </c>
      <c r="C141" s="23" t="s">
        <v>429</v>
      </c>
      <c r="D141" s="23" t="s">
        <v>442</v>
      </c>
      <c r="E141" s="24">
        <v>153</v>
      </c>
      <c r="F141" s="24">
        <v>6</v>
      </c>
      <c r="G141" s="25">
        <v>87.57</v>
      </c>
      <c r="H141" s="25"/>
      <c r="I141" s="27">
        <v>82.04</v>
      </c>
      <c r="J141" s="28">
        <v>5</v>
      </c>
    </row>
    <row r="142" s="14" customFormat="1" spans="1:10">
      <c r="A142" s="23" t="s">
        <v>443</v>
      </c>
      <c r="B142" s="23" t="s">
        <v>444</v>
      </c>
      <c r="C142" s="23" t="s">
        <v>429</v>
      </c>
      <c r="D142" s="23" t="s">
        <v>445</v>
      </c>
      <c r="E142" s="24">
        <v>152</v>
      </c>
      <c r="F142" s="24">
        <v>7</v>
      </c>
      <c r="G142" s="25">
        <v>86.27</v>
      </c>
      <c r="H142" s="25"/>
      <c r="I142" s="27">
        <v>81.14</v>
      </c>
      <c r="J142" s="28">
        <v>6</v>
      </c>
    </row>
    <row r="143" s="14" customFormat="1" spans="1:10">
      <c r="A143" s="23" t="s">
        <v>446</v>
      </c>
      <c r="B143" s="23" t="s">
        <v>447</v>
      </c>
      <c r="C143" s="23" t="s">
        <v>429</v>
      </c>
      <c r="D143" s="23" t="s">
        <v>448</v>
      </c>
      <c r="E143" s="24">
        <v>155.5</v>
      </c>
      <c r="F143" s="24">
        <v>3</v>
      </c>
      <c r="G143" s="25">
        <v>84.53</v>
      </c>
      <c r="H143" s="25"/>
      <c r="I143" s="27">
        <v>81.14</v>
      </c>
      <c r="J143" s="28">
        <v>7</v>
      </c>
    </row>
    <row r="144" s="14" customFormat="1" spans="1:10">
      <c r="A144" s="23" t="s">
        <v>449</v>
      </c>
      <c r="B144" s="23" t="s">
        <v>450</v>
      </c>
      <c r="C144" s="23" t="s">
        <v>429</v>
      </c>
      <c r="D144" s="23" t="s">
        <v>451</v>
      </c>
      <c r="E144" s="24">
        <v>151</v>
      </c>
      <c r="F144" s="24">
        <v>8</v>
      </c>
      <c r="G144" s="25">
        <v>84.6</v>
      </c>
      <c r="H144" s="25"/>
      <c r="I144" s="27">
        <v>80.05</v>
      </c>
      <c r="J144" s="28">
        <v>8</v>
      </c>
    </row>
    <row r="145" s="14" customFormat="1" spans="1:10">
      <c r="A145" s="23" t="s">
        <v>452</v>
      </c>
      <c r="B145" s="23" t="s">
        <v>453</v>
      </c>
      <c r="C145" s="23" t="s">
        <v>429</v>
      </c>
      <c r="D145" s="23" t="s">
        <v>454</v>
      </c>
      <c r="E145" s="24">
        <v>140.5</v>
      </c>
      <c r="F145" s="24">
        <v>13</v>
      </c>
      <c r="G145" s="25">
        <v>86.43</v>
      </c>
      <c r="H145" s="25"/>
      <c r="I145" s="27">
        <v>78.34</v>
      </c>
      <c r="J145" s="28">
        <v>9</v>
      </c>
    </row>
    <row r="146" s="14" customFormat="1" spans="1:10">
      <c r="A146" s="23" t="s">
        <v>455</v>
      </c>
      <c r="B146" s="23" t="s">
        <v>456</v>
      </c>
      <c r="C146" s="23" t="s">
        <v>429</v>
      </c>
      <c r="D146" s="23" t="s">
        <v>457</v>
      </c>
      <c r="E146" s="24">
        <v>142.5</v>
      </c>
      <c r="F146" s="24">
        <v>10</v>
      </c>
      <c r="G146" s="25">
        <v>84.43</v>
      </c>
      <c r="H146" s="25"/>
      <c r="I146" s="27">
        <v>77.84</v>
      </c>
      <c r="J146" s="28">
        <v>10</v>
      </c>
    </row>
    <row r="147" s="14" customFormat="1" spans="1:10">
      <c r="A147" s="23" t="s">
        <v>458</v>
      </c>
      <c r="B147" s="23" t="s">
        <v>459</v>
      </c>
      <c r="C147" s="23" t="s">
        <v>429</v>
      </c>
      <c r="D147" s="23" t="s">
        <v>460</v>
      </c>
      <c r="E147" s="24">
        <v>141</v>
      </c>
      <c r="F147" s="24">
        <v>12</v>
      </c>
      <c r="G147" s="25">
        <v>84.9</v>
      </c>
      <c r="H147" s="25"/>
      <c r="I147" s="27">
        <v>77.7</v>
      </c>
      <c r="J147" s="28">
        <v>11</v>
      </c>
    </row>
    <row r="148" s="14" customFormat="1" spans="1:10">
      <c r="A148" s="23" t="s">
        <v>461</v>
      </c>
      <c r="B148" s="23" t="s">
        <v>462</v>
      </c>
      <c r="C148" s="23" t="s">
        <v>429</v>
      </c>
      <c r="D148" s="23" t="s">
        <v>463</v>
      </c>
      <c r="E148" s="24">
        <v>138.5</v>
      </c>
      <c r="F148" s="24">
        <v>14</v>
      </c>
      <c r="G148" s="25">
        <v>85.47</v>
      </c>
      <c r="H148" s="25"/>
      <c r="I148" s="27">
        <v>77.36</v>
      </c>
      <c r="J148" s="28">
        <v>12</v>
      </c>
    </row>
    <row r="149" s="14" customFormat="1" spans="1:10">
      <c r="A149" s="23" t="s">
        <v>464</v>
      </c>
      <c r="B149" s="23" t="s">
        <v>465</v>
      </c>
      <c r="C149" s="23" t="s">
        <v>429</v>
      </c>
      <c r="D149" s="23" t="s">
        <v>466</v>
      </c>
      <c r="E149" s="24">
        <v>141.5</v>
      </c>
      <c r="F149" s="24">
        <v>11</v>
      </c>
      <c r="G149" s="25">
        <v>83.1</v>
      </c>
      <c r="H149" s="25"/>
      <c r="I149" s="27">
        <v>76.93</v>
      </c>
      <c r="J149" s="28">
        <v>13</v>
      </c>
    </row>
    <row r="150" s="14" customFormat="1" spans="1:10">
      <c r="A150" s="23" t="s">
        <v>467</v>
      </c>
      <c r="B150" s="23" t="s">
        <v>468</v>
      </c>
      <c r="C150" s="23" t="s">
        <v>429</v>
      </c>
      <c r="D150" s="23" t="s">
        <v>469</v>
      </c>
      <c r="E150" s="24">
        <v>134</v>
      </c>
      <c r="F150" s="24">
        <v>15</v>
      </c>
      <c r="G150" s="25">
        <v>84.1</v>
      </c>
      <c r="H150" s="25"/>
      <c r="I150" s="27">
        <v>75.55</v>
      </c>
      <c r="J150" s="28">
        <v>14</v>
      </c>
    </row>
    <row r="151" s="14" customFormat="1" spans="1:10">
      <c r="A151" s="23" t="s">
        <v>470</v>
      </c>
      <c r="B151" s="23" t="s">
        <v>471</v>
      </c>
      <c r="C151" s="23" t="s">
        <v>429</v>
      </c>
      <c r="D151" s="23" t="s">
        <v>472</v>
      </c>
      <c r="E151" s="24">
        <v>130</v>
      </c>
      <c r="F151" s="24">
        <v>17</v>
      </c>
      <c r="G151" s="25">
        <v>86.03</v>
      </c>
      <c r="H151" s="25"/>
      <c r="I151" s="27">
        <v>75.52</v>
      </c>
      <c r="J151" s="28">
        <v>15</v>
      </c>
    </row>
    <row r="152" s="14" customFormat="1" spans="1:10">
      <c r="A152" s="23" t="s">
        <v>473</v>
      </c>
      <c r="B152" s="23" t="s">
        <v>474</v>
      </c>
      <c r="C152" s="23" t="s">
        <v>429</v>
      </c>
      <c r="D152" s="23" t="s">
        <v>475</v>
      </c>
      <c r="E152" s="24">
        <v>127.5</v>
      </c>
      <c r="F152" s="24">
        <v>18</v>
      </c>
      <c r="G152" s="25">
        <v>85.37</v>
      </c>
      <c r="H152" s="25"/>
      <c r="I152" s="27">
        <v>74.56</v>
      </c>
      <c r="J152" s="28">
        <v>16</v>
      </c>
    </row>
    <row r="153" s="14" customFormat="1" spans="1:10">
      <c r="A153" s="23" t="s">
        <v>476</v>
      </c>
      <c r="B153" s="23" t="s">
        <v>477</v>
      </c>
      <c r="C153" s="23" t="s">
        <v>429</v>
      </c>
      <c r="D153" s="23" t="s">
        <v>478</v>
      </c>
      <c r="E153" s="24">
        <v>122</v>
      </c>
      <c r="F153" s="24">
        <v>20</v>
      </c>
      <c r="G153" s="25">
        <v>86.47</v>
      </c>
      <c r="H153" s="25"/>
      <c r="I153" s="27">
        <v>73.74</v>
      </c>
      <c r="J153" s="28">
        <v>17</v>
      </c>
    </row>
    <row r="154" s="14" customFormat="1" spans="1:10">
      <c r="A154" s="23" t="s">
        <v>479</v>
      </c>
      <c r="B154" s="23" t="s">
        <v>480</v>
      </c>
      <c r="C154" s="23" t="s">
        <v>429</v>
      </c>
      <c r="D154" s="23" t="s">
        <v>481</v>
      </c>
      <c r="E154" s="24">
        <v>114</v>
      </c>
      <c r="F154" s="24">
        <v>22</v>
      </c>
      <c r="G154" s="25">
        <v>85.2</v>
      </c>
      <c r="H154" s="25"/>
      <c r="I154" s="27">
        <v>71.1</v>
      </c>
      <c r="J154" s="28">
        <v>18</v>
      </c>
    </row>
    <row r="155" s="14" customFormat="1" spans="1:10">
      <c r="A155" s="23" t="s">
        <v>482</v>
      </c>
      <c r="B155" s="23" t="s">
        <v>483</v>
      </c>
      <c r="C155" s="23" t="s">
        <v>429</v>
      </c>
      <c r="D155" s="23" t="s">
        <v>484</v>
      </c>
      <c r="E155" s="24">
        <v>113.5</v>
      </c>
      <c r="F155" s="24">
        <v>23</v>
      </c>
      <c r="G155" s="25">
        <v>83.53</v>
      </c>
      <c r="H155" s="25"/>
      <c r="I155" s="27">
        <v>70.14</v>
      </c>
      <c r="J155" s="28">
        <v>19</v>
      </c>
    </row>
    <row r="156" s="14" customFormat="1" spans="1:10">
      <c r="A156" s="23" t="s">
        <v>485</v>
      </c>
      <c r="B156" s="23" t="s">
        <v>486</v>
      </c>
      <c r="C156" s="23" t="s">
        <v>429</v>
      </c>
      <c r="D156" s="23" t="s">
        <v>487</v>
      </c>
      <c r="E156" s="24">
        <v>111.5</v>
      </c>
      <c r="F156" s="24">
        <v>24</v>
      </c>
      <c r="G156" s="25">
        <v>83.33</v>
      </c>
      <c r="H156" s="25"/>
      <c r="I156" s="27">
        <v>69.54</v>
      </c>
      <c r="J156" s="28">
        <v>20</v>
      </c>
    </row>
    <row r="157" s="14" customFormat="1" spans="1:10">
      <c r="A157" s="23" t="s">
        <v>488</v>
      </c>
      <c r="B157" s="23" t="s">
        <v>489</v>
      </c>
      <c r="C157" s="23" t="s">
        <v>429</v>
      </c>
      <c r="D157" s="23" t="s">
        <v>490</v>
      </c>
      <c r="E157" s="24">
        <v>134</v>
      </c>
      <c r="F157" s="24">
        <v>15</v>
      </c>
      <c r="G157" s="25">
        <v>0</v>
      </c>
      <c r="H157" s="25"/>
      <c r="I157" s="27">
        <v>33.5</v>
      </c>
      <c r="J157" s="28">
        <v>21</v>
      </c>
    </row>
    <row r="158" s="14" customFormat="1" spans="1:10">
      <c r="A158" s="23" t="s">
        <v>491</v>
      </c>
      <c r="B158" s="23" t="s">
        <v>492</v>
      </c>
      <c r="C158" s="23" t="s">
        <v>429</v>
      </c>
      <c r="D158" s="23" t="s">
        <v>493</v>
      </c>
      <c r="E158" s="24">
        <v>118</v>
      </c>
      <c r="F158" s="24">
        <v>21</v>
      </c>
      <c r="G158" s="25">
        <v>0</v>
      </c>
      <c r="H158" s="25"/>
      <c r="I158" s="27">
        <v>29.5</v>
      </c>
      <c r="J158" s="28">
        <v>22</v>
      </c>
    </row>
    <row r="159" s="14" customFormat="1" spans="1:10">
      <c r="A159" s="23" t="s">
        <v>494</v>
      </c>
      <c r="B159" s="23" t="s">
        <v>495</v>
      </c>
      <c r="C159" s="23" t="s">
        <v>496</v>
      </c>
      <c r="D159" s="23" t="s">
        <v>497</v>
      </c>
      <c r="E159" s="24">
        <v>156.5</v>
      </c>
      <c r="F159" s="24">
        <v>1</v>
      </c>
      <c r="G159" s="25">
        <v>87.27</v>
      </c>
      <c r="H159" s="25"/>
      <c r="I159" s="27">
        <v>82.76</v>
      </c>
      <c r="J159" s="28">
        <v>1</v>
      </c>
    </row>
    <row r="160" s="14" customFormat="1" spans="1:10">
      <c r="A160" s="23" t="s">
        <v>498</v>
      </c>
      <c r="B160" s="23" t="s">
        <v>499</v>
      </c>
      <c r="C160" s="23" t="s">
        <v>496</v>
      </c>
      <c r="D160" s="23" t="s">
        <v>500</v>
      </c>
      <c r="E160" s="24">
        <v>149</v>
      </c>
      <c r="F160" s="24">
        <v>2</v>
      </c>
      <c r="G160" s="25">
        <v>87.33</v>
      </c>
      <c r="H160" s="25"/>
      <c r="I160" s="27">
        <v>80.92</v>
      </c>
      <c r="J160" s="28">
        <v>2</v>
      </c>
    </row>
    <row r="161" s="14" customFormat="1" spans="1:10">
      <c r="A161" s="23" t="s">
        <v>501</v>
      </c>
      <c r="B161" s="23" t="s">
        <v>502</v>
      </c>
      <c r="C161" s="23" t="s">
        <v>496</v>
      </c>
      <c r="D161" s="23" t="s">
        <v>503</v>
      </c>
      <c r="E161" s="24">
        <v>142</v>
      </c>
      <c r="F161" s="24">
        <v>3</v>
      </c>
      <c r="G161" s="25">
        <v>89</v>
      </c>
      <c r="H161" s="25"/>
      <c r="I161" s="27">
        <v>80</v>
      </c>
      <c r="J161" s="28">
        <v>3</v>
      </c>
    </row>
    <row r="162" s="14" customFormat="1" spans="1:10">
      <c r="A162" s="23" t="s">
        <v>504</v>
      </c>
      <c r="B162" s="23" t="s">
        <v>505</v>
      </c>
      <c r="C162" s="23" t="s">
        <v>496</v>
      </c>
      <c r="D162" s="23" t="s">
        <v>506</v>
      </c>
      <c r="E162" s="24">
        <v>135</v>
      </c>
      <c r="F162" s="24">
        <v>5</v>
      </c>
      <c r="G162" s="25">
        <v>85.67</v>
      </c>
      <c r="H162" s="25"/>
      <c r="I162" s="27">
        <v>76.59</v>
      </c>
      <c r="J162" s="28">
        <v>4</v>
      </c>
    </row>
    <row r="163" s="14" customFormat="1" spans="1:10">
      <c r="A163" s="23" t="s">
        <v>507</v>
      </c>
      <c r="B163" s="23" t="s">
        <v>508</v>
      </c>
      <c r="C163" s="23" t="s">
        <v>496</v>
      </c>
      <c r="D163" s="23" t="s">
        <v>509</v>
      </c>
      <c r="E163" s="24">
        <v>133</v>
      </c>
      <c r="F163" s="24">
        <v>7</v>
      </c>
      <c r="G163" s="25">
        <v>85.27</v>
      </c>
      <c r="H163" s="25"/>
      <c r="I163" s="27">
        <v>75.89</v>
      </c>
      <c r="J163" s="28">
        <v>5</v>
      </c>
    </row>
    <row r="164" s="14" customFormat="1" spans="1:10">
      <c r="A164" s="23" t="s">
        <v>510</v>
      </c>
      <c r="B164" s="23" t="s">
        <v>511</v>
      </c>
      <c r="C164" s="23" t="s">
        <v>496</v>
      </c>
      <c r="D164" s="23" t="s">
        <v>512</v>
      </c>
      <c r="E164" s="24">
        <v>125</v>
      </c>
      <c r="F164" s="24">
        <v>9</v>
      </c>
      <c r="G164" s="25">
        <v>87.3</v>
      </c>
      <c r="H164" s="25"/>
      <c r="I164" s="27">
        <v>74.9</v>
      </c>
      <c r="J164" s="28">
        <v>6</v>
      </c>
    </row>
    <row r="165" s="14" customFormat="1" spans="1:10">
      <c r="A165" s="23" t="s">
        <v>513</v>
      </c>
      <c r="B165" s="23" t="s">
        <v>514</v>
      </c>
      <c r="C165" s="23" t="s">
        <v>496</v>
      </c>
      <c r="D165" s="23" t="s">
        <v>515</v>
      </c>
      <c r="E165" s="24">
        <v>130.5</v>
      </c>
      <c r="F165" s="24">
        <v>8</v>
      </c>
      <c r="G165" s="25">
        <v>84.03</v>
      </c>
      <c r="H165" s="25"/>
      <c r="I165" s="27">
        <v>74.64</v>
      </c>
      <c r="J165" s="28">
        <v>7</v>
      </c>
    </row>
    <row r="166" s="14" customFormat="1" spans="1:10">
      <c r="A166" s="23" t="s">
        <v>516</v>
      </c>
      <c r="B166" s="23" t="s">
        <v>517</v>
      </c>
      <c r="C166" s="23" t="s">
        <v>496</v>
      </c>
      <c r="D166" s="23" t="s">
        <v>518</v>
      </c>
      <c r="E166" s="24">
        <v>123.5</v>
      </c>
      <c r="F166" s="24">
        <v>11</v>
      </c>
      <c r="G166" s="25">
        <v>86.83</v>
      </c>
      <c r="H166" s="25"/>
      <c r="I166" s="27">
        <v>74.29</v>
      </c>
      <c r="J166" s="28">
        <v>8</v>
      </c>
    </row>
    <row r="167" s="14" customFormat="1" spans="1:10">
      <c r="A167" s="23" t="s">
        <v>519</v>
      </c>
      <c r="B167" s="23" t="s">
        <v>520</v>
      </c>
      <c r="C167" s="23" t="s">
        <v>496</v>
      </c>
      <c r="D167" s="23" t="s">
        <v>521</v>
      </c>
      <c r="E167" s="24">
        <v>124</v>
      </c>
      <c r="F167" s="24">
        <v>10</v>
      </c>
      <c r="G167" s="25">
        <v>86.33</v>
      </c>
      <c r="H167" s="25"/>
      <c r="I167" s="27">
        <v>74.17</v>
      </c>
      <c r="J167" s="28">
        <v>9</v>
      </c>
    </row>
    <row r="168" s="14" customFormat="1" spans="1:10">
      <c r="A168" s="23" t="s">
        <v>522</v>
      </c>
      <c r="B168" s="23" t="s">
        <v>523</v>
      </c>
      <c r="C168" s="23" t="s">
        <v>496</v>
      </c>
      <c r="D168" s="23" t="s">
        <v>524</v>
      </c>
      <c r="E168" s="24">
        <v>120</v>
      </c>
      <c r="F168" s="24">
        <v>12</v>
      </c>
      <c r="G168" s="25">
        <v>87.03</v>
      </c>
      <c r="H168" s="25"/>
      <c r="I168" s="27">
        <v>73.52</v>
      </c>
      <c r="J168" s="28">
        <v>10</v>
      </c>
    </row>
    <row r="169" s="14" customFormat="1" spans="1:10">
      <c r="A169" s="23" t="s">
        <v>525</v>
      </c>
      <c r="B169" s="23" t="s">
        <v>526</v>
      </c>
      <c r="C169" s="23" t="s">
        <v>496</v>
      </c>
      <c r="D169" s="23" t="s">
        <v>527</v>
      </c>
      <c r="E169" s="24">
        <v>114.5</v>
      </c>
      <c r="F169" s="24">
        <v>14</v>
      </c>
      <c r="G169" s="25">
        <v>86.93</v>
      </c>
      <c r="H169" s="25"/>
      <c r="I169" s="27">
        <v>72.09</v>
      </c>
      <c r="J169" s="28">
        <v>11</v>
      </c>
    </row>
    <row r="170" s="14" customFormat="1" spans="1:10">
      <c r="A170" s="23" t="s">
        <v>528</v>
      </c>
      <c r="B170" s="23" t="s">
        <v>529</v>
      </c>
      <c r="C170" s="23" t="s">
        <v>496</v>
      </c>
      <c r="D170" s="23" t="s">
        <v>530</v>
      </c>
      <c r="E170" s="24">
        <v>112.5</v>
      </c>
      <c r="F170" s="24">
        <v>15</v>
      </c>
      <c r="G170" s="25">
        <v>85.43</v>
      </c>
      <c r="H170" s="25"/>
      <c r="I170" s="27">
        <v>70.84</v>
      </c>
      <c r="J170" s="28">
        <v>12</v>
      </c>
    </row>
    <row r="171" s="14" customFormat="1" spans="1:10">
      <c r="A171" s="23" t="s">
        <v>531</v>
      </c>
      <c r="B171" s="23" t="s">
        <v>532</v>
      </c>
      <c r="C171" s="23" t="s">
        <v>496</v>
      </c>
      <c r="D171" s="23" t="s">
        <v>533</v>
      </c>
      <c r="E171" s="24">
        <v>117.5</v>
      </c>
      <c r="F171" s="24">
        <v>13</v>
      </c>
      <c r="G171" s="25">
        <v>0</v>
      </c>
      <c r="H171" s="25"/>
      <c r="I171" s="27">
        <v>29.38</v>
      </c>
      <c r="J171" s="28">
        <v>13</v>
      </c>
    </row>
    <row r="172" s="14" customFormat="1" spans="1:10">
      <c r="A172" s="23" t="s">
        <v>534</v>
      </c>
      <c r="B172" s="23" t="s">
        <v>535</v>
      </c>
      <c r="C172" s="23" t="s">
        <v>536</v>
      </c>
      <c r="D172" s="23" t="s">
        <v>537</v>
      </c>
      <c r="E172" s="24">
        <v>157.5</v>
      </c>
      <c r="F172" s="24">
        <v>2</v>
      </c>
      <c r="G172" s="25">
        <v>84.56</v>
      </c>
      <c r="H172" s="25"/>
      <c r="I172" s="27">
        <v>82.24</v>
      </c>
      <c r="J172" s="28">
        <v>1</v>
      </c>
    </row>
    <row r="173" s="14" customFormat="1" spans="1:10">
      <c r="A173" s="23" t="s">
        <v>538</v>
      </c>
      <c r="B173" s="23" t="s">
        <v>539</v>
      </c>
      <c r="C173" s="23" t="s">
        <v>536</v>
      </c>
      <c r="D173" s="23" t="s">
        <v>540</v>
      </c>
      <c r="E173" s="24">
        <v>151.5</v>
      </c>
      <c r="F173" s="24">
        <v>4</v>
      </c>
      <c r="G173" s="25">
        <v>85.96</v>
      </c>
      <c r="H173" s="25"/>
      <c r="I173" s="27">
        <v>81.88</v>
      </c>
      <c r="J173" s="28">
        <v>2</v>
      </c>
    </row>
    <row r="174" s="14" customFormat="1" spans="1:10">
      <c r="A174" s="23" t="s">
        <v>541</v>
      </c>
      <c r="B174" s="23" t="s">
        <v>542</v>
      </c>
      <c r="C174" s="23" t="s">
        <v>536</v>
      </c>
      <c r="D174" s="23" t="s">
        <v>543</v>
      </c>
      <c r="E174" s="24">
        <v>148.5</v>
      </c>
      <c r="F174" s="24">
        <v>5</v>
      </c>
      <c r="G174" s="25">
        <v>86.17</v>
      </c>
      <c r="H174" s="25"/>
      <c r="I174" s="27">
        <v>81.4</v>
      </c>
      <c r="J174" s="28">
        <v>3</v>
      </c>
    </row>
    <row r="175" s="14" customFormat="1" spans="1:10">
      <c r="A175" s="23" t="s">
        <v>544</v>
      </c>
      <c r="B175" s="23" t="s">
        <v>545</v>
      </c>
      <c r="C175" s="23" t="s">
        <v>536</v>
      </c>
      <c r="D175" s="23" t="s">
        <v>546</v>
      </c>
      <c r="E175" s="24">
        <v>152.5</v>
      </c>
      <c r="F175" s="24">
        <v>3</v>
      </c>
      <c r="G175" s="25">
        <v>84.22</v>
      </c>
      <c r="H175" s="25"/>
      <c r="I175" s="27">
        <v>81.03</v>
      </c>
      <c r="J175" s="28">
        <v>4</v>
      </c>
    </row>
    <row r="176" s="14" customFormat="1" spans="1:10">
      <c r="A176" s="23" t="s">
        <v>547</v>
      </c>
      <c r="B176" s="23" t="s">
        <v>548</v>
      </c>
      <c r="C176" s="23" t="s">
        <v>536</v>
      </c>
      <c r="D176" s="23" t="s">
        <v>549</v>
      </c>
      <c r="E176" s="24">
        <v>140</v>
      </c>
      <c r="F176" s="24">
        <v>10</v>
      </c>
      <c r="G176" s="25">
        <v>88.22</v>
      </c>
      <c r="H176" s="25"/>
      <c r="I176" s="27">
        <v>80.93</v>
      </c>
      <c r="J176" s="28">
        <v>5</v>
      </c>
    </row>
    <row r="177" s="14" customFormat="1" spans="1:10">
      <c r="A177" s="23" t="s">
        <v>550</v>
      </c>
      <c r="B177" s="23" t="s">
        <v>551</v>
      </c>
      <c r="C177" s="23" t="s">
        <v>536</v>
      </c>
      <c r="D177" s="23" t="s">
        <v>552</v>
      </c>
      <c r="E177" s="24">
        <v>158.5</v>
      </c>
      <c r="F177" s="24">
        <v>1</v>
      </c>
      <c r="G177" s="25">
        <v>81.81</v>
      </c>
      <c r="H177" s="25"/>
      <c r="I177" s="27">
        <v>80.79</v>
      </c>
      <c r="J177" s="28">
        <v>6</v>
      </c>
    </row>
    <row r="178" s="14" customFormat="1" spans="1:10">
      <c r="A178" s="23" t="s">
        <v>553</v>
      </c>
      <c r="B178" s="23" t="s">
        <v>554</v>
      </c>
      <c r="C178" s="23" t="s">
        <v>536</v>
      </c>
      <c r="D178" s="23" t="s">
        <v>555</v>
      </c>
      <c r="E178" s="24">
        <v>147.5</v>
      </c>
      <c r="F178" s="24">
        <v>6</v>
      </c>
      <c r="G178" s="25">
        <v>84.59</v>
      </c>
      <c r="H178" s="25"/>
      <c r="I178" s="27">
        <v>80.25</v>
      </c>
      <c r="J178" s="28">
        <v>7</v>
      </c>
    </row>
    <row r="179" s="14" customFormat="1" spans="1:10">
      <c r="A179" s="23" t="s">
        <v>556</v>
      </c>
      <c r="B179" s="23" t="s">
        <v>557</v>
      </c>
      <c r="C179" s="23" t="s">
        <v>536</v>
      </c>
      <c r="D179" s="23" t="s">
        <v>558</v>
      </c>
      <c r="E179" s="24">
        <v>133.5</v>
      </c>
      <c r="F179" s="24">
        <v>13</v>
      </c>
      <c r="G179" s="25">
        <v>87.97</v>
      </c>
      <c r="H179" s="25"/>
      <c r="I179" s="27">
        <v>79.48</v>
      </c>
      <c r="J179" s="28">
        <v>8</v>
      </c>
    </row>
    <row r="180" s="14" customFormat="1" spans="1:10">
      <c r="A180" s="23" t="s">
        <v>559</v>
      </c>
      <c r="B180" s="23" t="s">
        <v>560</v>
      </c>
      <c r="C180" s="23" t="s">
        <v>536</v>
      </c>
      <c r="D180" s="23" t="s">
        <v>561</v>
      </c>
      <c r="E180" s="24">
        <v>141.5</v>
      </c>
      <c r="F180" s="24">
        <v>8</v>
      </c>
      <c r="G180" s="25">
        <v>85.22</v>
      </c>
      <c r="H180" s="25"/>
      <c r="I180" s="27">
        <v>79.43</v>
      </c>
      <c r="J180" s="28">
        <v>9</v>
      </c>
    </row>
    <row r="181" s="14" customFormat="1" spans="1:10">
      <c r="A181" s="23" t="s">
        <v>562</v>
      </c>
      <c r="B181" s="23" t="s">
        <v>563</v>
      </c>
      <c r="C181" s="23" t="s">
        <v>536</v>
      </c>
      <c r="D181" s="23" t="s">
        <v>564</v>
      </c>
      <c r="E181" s="24">
        <v>133.5</v>
      </c>
      <c r="F181" s="24">
        <v>13</v>
      </c>
      <c r="G181" s="25">
        <v>87.67</v>
      </c>
      <c r="H181" s="25"/>
      <c r="I181" s="27">
        <v>79.3</v>
      </c>
      <c r="J181" s="28">
        <v>10</v>
      </c>
    </row>
    <row r="182" s="14" customFormat="1" spans="1:10">
      <c r="A182" s="23" t="s">
        <v>565</v>
      </c>
      <c r="B182" s="23" t="s">
        <v>566</v>
      </c>
      <c r="C182" s="23" t="s">
        <v>536</v>
      </c>
      <c r="D182" s="23" t="s">
        <v>567</v>
      </c>
      <c r="E182" s="24">
        <v>137.5</v>
      </c>
      <c r="F182" s="24">
        <v>11</v>
      </c>
      <c r="G182" s="25">
        <v>84.74</v>
      </c>
      <c r="H182" s="25"/>
      <c r="I182" s="27">
        <v>78.34</v>
      </c>
      <c r="J182" s="28">
        <v>11</v>
      </c>
    </row>
    <row r="183" s="14" customFormat="1" spans="1:10">
      <c r="A183" s="23" t="s">
        <v>568</v>
      </c>
      <c r="B183" s="23" t="s">
        <v>569</v>
      </c>
      <c r="C183" s="23" t="s">
        <v>536</v>
      </c>
      <c r="D183" s="23" t="s">
        <v>570</v>
      </c>
      <c r="E183" s="24">
        <v>141.5</v>
      </c>
      <c r="F183" s="24">
        <v>8</v>
      </c>
      <c r="G183" s="25">
        <v>82.73</v>
      </c>
      <c r="H183" s="25"/>
      <c r="I183" s="27">
        <v>77.94</v>
      </c>
      <c r="J183" s="28">
        <v>12</v>
      </c>
    </row>
    <row r="184" s="14" customFormat="1" spans="1:10">
      <c r="A184" s="23" t="s">
        <v>571</v>
      </c>
      <c r="B184" s="23" t="s">
        <v>572</v>
      </c>
      <c r="C184" s="23" t="s">
        <v>536</v>
      </c>
      <c r="D184" s="23" t="s">
        <v>573</v>
      </c>
      <c r="E184" s="24">
        <v>136</v>
      </c>
      <c r="F184" s="24">
        <v>12</v>
      </c>
      <c r="G184" s="25">
        <v>84.54</v>
      </c>
      <c r="H184" s="25"/>
      <c r="I184" s="27">
        <v>77.92</v>
      </c>
      <c r="J184" s="28">
        <v>13</v>
      </c>
    </row>
    <row r="185" s="14" customFormat="1" spans="1:10">
      <c r="A185" s="23" t="s">
        <v>574</v>
      </c>
      <c r="B185" s="23" t="s">
        <v>575</v>
      </c>
      <c r="C185" s="23" t="s">
        <v>536</v>
      </c>
      <c r="D185" s="23" t="s">
        <v>576</v>
      </c>
      <c r="E185" s="24">
        <v>130.5</v>
      </c>
      <c r="F185" s="24">
        <v>16</v>
      </c>
      <c r="G185" s="25">
        <v>86.04</v>
      </c>
      <c r="H185" s="25"/>
      <c r="I185" s="27">
        <v>77.72</v>
      </c>
      <c r="J185" s="28">
        <v>14</v>
      </c>
    </row>
    <row r="186" s="14" customFormat="1" spans="1:10">
      <c r="A186" s="23" t="s">
        <v>577</v>
      </c>
      <c r="B186" s="23" t="s">
        <v>578</v>
      </c>
      <c r="C186" s="23" t="s">
        <v>536</v>
      </c>
      <c r="D186" s="23" t="s">
        <v>579</v>
      </c>
      <c r="E186" s="24">
        <v>127</v>
      </c>
      <c r="F186" s="24">
        <v>17</v>
      </c>
      <c r="G186" s="25">
        <v>86.65</v>
      </c>
      <c r="H186" s="25"/>
      <c r="I186" s="27">
        <v>77.39</v>
      </c>
      <c r="J186" s="28">
        <v>15</v>
      </c>
    </row>
    <row r="187" s="14" customFormat="1" spans="1:10">
      <c r="A187" s="23" t="s">
        <v>580</v>
      </c>
      <c r="B187" s="23" t="s">
        <v>581</v>
      </c>
      <c r="C187" s="23" t="s">
        <v>536</v>
      </c>
      <c r="D187" s="23" t="s">
        <v>582</v>
      </c>
      <c r="E187" s="24">
        <v>132.5</v>
      </c>
      <c r="F187" s="24">
        <v>15</v>
      </c>
      <c r="G187" s="25">
        <v>82.14</v>
      </c>
      <c r="H187" s="25"/>
      <c r="I187" s="27">
        <v>75.78</v>
      </c>
      <c r="J187" s="28">
        <v>16</v>
      </c>
    </row>
    <row r="188" s="14" customFormat="1" spans="1:10">
      <c r="A188" s="23" t="s">
        <v>583</v>
      </c>
      <c r="B188" s="23" t="s">
        <v>584</v>
      </c>
      <c r="C188" s="23" t="s">
        <v>536</v>
      </c>
      <c r="D188" s="23" t="s">
        <v>585</v>
      </c>
      <c r="E188" s="24">
        <v>124.5</v>
      </c>
      <c r="F188" s="24">
        <v>18</v>
      </c>
      <c r="G188" s="25">
        <v>84.64</v>
      </c>
      <c r="H188" s="25"/>
      <c r="I188" s="27">
        <v>75.68</v>
      </c>
      <c r="J188" s="28">
        <v>17</v>
      </c>
    </row>
    <row r="189" s="14" customFormat="1" spans="1:10">
      <c r="A189" s="23" t="s">
        <v>586</v>
      </c>
      <c r="B189" s="23" t="s">
        <v>587</v>
      </c>
      <c r="C189" s="23" t="s">
        <v>536</v>
      </c>
      <c r="D189" s="23" t="s">
        <v>588</v>
      </c>
      <c r="E189" s="24">
        <v>123.5</v>
      </c>
      <c r="F189" s="24">
        <v>19</v>
      </c>
      <c r="G189" s="25">
        <v>84.22</v>
      </c>
      <c r="H189" s="25"/>
      <c r="I189" s="27">
        <v>75.23</v>
      </c>
      <c r="J189" s="28">
        <v>18</v>
      </c>
    </row>
    <row r="190" s="14" customFormat="1" spans="1:10">
      <c r="A190" s="23" t="s">
        <v>589</v>
      </c>
      <c r="B190" s="23" t="s">
        <v>590</v>
      </c>
      <c r="C190" s="23" t="s">
        <v>536</v>
      </c>
      <c r="D190" s="23" t="s">
        <v>591</v>
      </c>
      <c r="E190" s="24">
        <v>113</v>
      </c>
      <c r="F190" s="24">
        <v>21</v>
      </c>
      <c r="G190" s="25">
        <v>87.64</v>
      </c>
      <c r="H190" s="25"/>
      <c r="I190" s="27">
        <v>75.18</v>
      </c>
      <c r="J190" s="28">
        <v>19</v>
      </c>
    </row>
    <row r="191" s="14" customFormat="1" spans="1:10">
      <c r="A191" s="23" t="s">
        <v>592</v>
      </c>
      <c r="B191" s="23" t="s">
        <v>593</v>
      </c>
      <c r="C191" s="23" t="s">
        <v>536</v>
      </c>
      <c r="D191" s="23" t="s">
        <v>594</v>
      </c>
      <c r="E191" s="24">
        <v>118</v>
      </c>
      <c r="F191" s="24">
        <v>20</v>
      </c>
      <c r="G191" s="25">
        <v>83.4</v>
      </c>
      <c r="H191" s="25"/>
      <c r="I191" s="27">
        <v>73.64</v>
      </c>
      <c r="J191" s="28">
        <v>20</v>
      </c>
    </row>
    <row r="192" s="14" customFormat="1" spans="1:10">
      <c r="A192" s="23" t="s">
        <v>595</v>
      </c>
      <c r="B192" s="23" t="s">
        <v>596</v>
      </c>
      <c r="C192" s="23" t="s">
        <v>536</v>
      </c>
      <c r="D192" s="23" t="s">
        <v>597</v>
      </c>
      <c r="E192" s="24">
        <v>111.5</v>
      </c>
      <c r="F192" s="24">
        <v>22</v>
      </c>
      <c r="G192" s="25">
        <v>85</v>
      </c>
      <c r="H192" s="25"/>
      <c r="I192" s="27">
        <v>73.3</v>
      </c>
      <c r="J192" s="28">
        <v>21</v>
      </c>
    </row>
    <row r="193" s="14" customFormat="1" spans="1:10">
      <c r="A193" s="23" t="s">
        <v>598</v>
      </c>
      <c r="B193" s="23" t="s">
        <v>599</v>
      </c>
      <c r="C193" s="23" t="s">
        <v>536</v>
      </c>
      <c r="D193" s="23" t="s">
        <v>600</v>
      </c>
      <c r="E193" s="24">
        <v>107.5</v>
      </c>
      <c r="F193" s="24">
        <v>25</v>
      </c>
      <c r="G193" s="25">
        <v>84.59</v>
      </c>
      <c r="H193" s="25"/>
      <c r="I193" s="27">
        <v>72.25</v>
      </c>
      <c r="J193" s="28">
        <v>22</v>
      </c>
    </row>
    <row r="194" s="14" customFormat="1" spans="1:10">
      <c r="A194" s="23" t="s">
        <v>601</v>
      </c>
      <c r="B194" s="23" t="s">
        <v>602</v>
      </c>
      <c r="C194" s="23" t="s">
        <v>536</v>
      </c>
      <c r="D194" s="23" t="s">
        <v>603</v>
      </c>
      <c r="E194" s="24">
        <v>111.5</v>
      </c>
      <c r="F194" s="24">
        <v>22</v>
      </c>
      <c r="G194" s="25">
        <v>83.11</v>
      </c>
      <c r="H194" s="25"/>
      <c r="I194" s="27">
        <v>72.17</v>
      </c>
      <c r="J194" s="28">
        <v>23</v>
      </c>
    </row>
    <row r="195" s="14" customFormat="1" spans="1:10">
      <c r="A195" s="23" t="s">
        <v>604</v>
      </c>
      <c r="B195" s="23" t="s">
        <v>605</v>
      </c>
      <c r="C195" s="23" t="s">
        <v>536</v>
      </c>
      <c r="D195" s="23" t="s">
        <v>606</v>
      </c>
      <c r="E195" s="24">
        <v>109.5</v>
      </c>
      <c r="F195" s="24">
        <v>24</v>
      </c>
      <c r="G195" s="25">
        <v>82.99</v>
      </c>
      <c r="H195" s="25"/>
      <c r="I195" s="27">
        <v>71.69</v>
      </c>
      <c r="J195" s="28">
        <v>24</v>
      </c>
    </row>
    <row r="196" s="14" customFormat="1" spans="1:10">
      <c r="A196" s="23" t="s">
        <v>607</v>
      </c>
      <c r="B196" s="23" t="s">
        <v>608</v>
      </c>
      <c r="C196" s="23" t="s">
        <v>536</v>
      </c>
      <c r="D196" s="23" t="s">
        <v>609</v>
      </c>
      <c r="E196" s="24">
        <v>147.5</v>
      </c>
      <c r="F196" s="24">
        <v>6</v>
      </c>
      <c r="G196" s="25">
        <v>0</v>
      </c>
      <c r="H196" s="25"/>
      <c r="I196" s="27">
        <v>29.5</v>
      </c>
      <c r="J196" s="28">
        <v>25</v>
      </c>
    </row>
    <row r="197" s="14" customFormat="1" spans="1:10">
      <c r="A197" s="23" t="s">
        <v>610</v>
      </c>
      <c r="B197" s="23" t="s">
        <v>611</v>
      </c>
      <c r="C197" s="23" t="s">
        <v>612</v>
      </c>
      <c r="D197" s="23" t="s">
        <v>613</v>
      </c>
      <c r="E197" s="24">
        <v>163.5</v>
      </c>
      <c r="F197" s="24">
        <v>4</v>
      </c>
      <c r="G197" s="25">
        <v>87.87</v>
      </c>
      <c r="H197" s="27">
        <v>87.63</v>
      </c>
      <c r="I197" s="27">
        <v>84.69</v>
      </c>
      <c r="J197" s="28">
        <v>1</v>
      </c>
    </row>
    <row r="198" s="14" customFormat="1" spans="1:10">
      <c r="A198" s="23" t="s">
        <v>614</v>
      </c>
      <c r="B198" s="23" t="s">
        <v>615</v>
      </c>
      <c r="C198" s="23" t="s">
        <v>612</v>
      </c>
      <c r="D198" s="23" t="s">
        <v>616</v>
      </c>
      <c r="E198" s="24">
        <v>165.5</v>
      </c>
      <c r="F198" s="24">
        <v>3</v>
      </c>
      <c r="G198" s="25">
        <v>86.07</v>
      </c>
      <c r="H198" s="27">
        <v>86.45</v>
      </c>
      <c r="I198" s="27">
        <v>84.6</v>
      </c>
      <c r="J198" s="28">
        <v>2</v>
      </c>
    </row>
    <row r="199" s="14" customFormat="1" spans="1:10">
      <c r="A199" s="23" t="s">
        <v>617</v>
      </c>
      <c r="B199" s="23" t="s">
        <v>618</v>
      </c>
      <c r="C199" s="23" t="s">
        <v>612</v>
      </c>
      <c r="D199" s="23" t="s">
        <v>619</v>
      </c>
      <c r="E199" s="24">
        <v>162.5</v>
      </c>
      <c r="F199" s="24">
        <v>6</v>
      </c>
      <c r="G199" s="25">
        <v>87.13</v>
      </c>
      <c r="H199" s="27">
        <v>86.9</v>
      </c>
      <c r="I199" s="27">
        <v>84.07</v>
      </c>
      <c r="J199" s="28">
        <v>3</v>
      </c>
    </row>
    <row r="200" s="14" customFormat="1" spans="1:10">
      <c r="A200" s="23" t="s">
        <v>620</v>
      </c>
      <c r="B200" s="23" t="s">
        <v>621</v>
      </c>
      <c r="C200" s="23" t="s">
        <v>612</v>
      </c>
      <c r="D200" s="23" t="s">
        <v>622</v>
      </c>
      <c r="E200" s="24">
        <v>159.5</v>
      </c>
      <c r="F200" s="24">
        <v>10</v>
      </c>
      <c r="G200" s="25">
        <v>87.93</v>
      </c>
      <c r="H200" s="27">
        <v>88.31</v>
      </c>
      <c r="I200" s="27">
        <v>84.03</v>
      </c>
      <c r="J200" s="28">
        <v>4</v>
      </c>
    </row>
    <row r="201" s="14" customFormat="1" spans="1:10">
      <c r="A201" s="23" t="s">
        <v>623</v>
      </c>
      <c r="B201" s="23" t="s">
        <v>624</v>
      </c>
      <c r="C201" s="23" t="s">
        <v>612</v>
      </c>
      <c r="D201" s="23" t="s">
        <v>625</v>
      </c>
      <c r="E201" s="24">
        <v>166.5</v>
      </c>
      <c r="F201" s="24">
        <v>1</v>
      </c>
      <c r="G201" s="25">
        <v>84.2</v>
      </c>
      <c r="H201" s="27">
        <v>84.57</v>
      </c>
      <c r="I201" s="27">
        <v>83.91</v>
      </c>
      <c r="J201" s="28">
        <v>5</v>
      </c>
    </row>
    <row r="202" s="14" customFormat="1" spans="1:10">
      <c r="A202" s="23" t="s">
        <v>626</v>
      </c>
      <c r="B202" s="23" t="s">
        <v>627</v>
      </c>
      <c r="C202" s="23" t="s">
        <v>612</v>
      </c>
      <c r="D202" s="23" t="s">
        <v>628</v>
      </c>
      <c r="E202" s="24">
        <v>163.5</v>
      </c>
      <c r="F202" s="24">
        <v>4</v>
      </c>
      <c r="G202" s="25">
        <v>85.43</v>
      </c>
      <c r="H202" s="27">
        <v>85.8</v>
      </c>
      <c r="I202" s="27">
        <v>83.78</v>
      </c>
      <c r="J202" s="28">
        <v>6</v>
      </c>
    </row>
    <row r="203" s="14" customFormat="1" spans="1:10">
      <c r="A203" s="23" t="s">
        <v>629</v>
      </c>
      <c r="B203" s="23" t="s">
        <v>630</v>
      </c>
      <c r="C203" s="23" t="s">
        <v>612</v>
      </c>
      <c r="D203" s="23" t="s">
        <v>631</v>
      </c>
      <c r="E203" s="24">
        <v>161.5</v>
      </c>
      <c r="F203" s="24">
        <v>7</v>
      </c>
      <c r="G203" s="25">
        <v>86</v>
      </c>
      <c r="H203" s="27">
        <v>86.38</v>
      </c>
      <c r="I203" s="27">
        <v>83.56</v>
      </c>
      <c r="J203" s="28">
        <v>7</v>
      </c>
    </row>
    <row r="204" s="14" customFormat="1" spans="1:10">
      <c r="A204" s="23" t="s">
        <v>632</v>
      </c>
      <c r="B204" s="23" t="s">
        <v>633</v>
      </c>
      <c r="C204" s="23" t="s">
        <v>612</v>
      </c>
      <c r="D204" s="23" t="s">
        <v>634</v>
      </c>
      <c r="E204" s="24">
        <v>159.5</v>
      </c>
      <c r="F204" s="24">
        <v>10</v>
      </c>
      <c r="G204" s="25">
        <v>86.87</v>
      </c>
      <c r="H204" s="27">
        <v>87.25</v>
      </c>
      <c r="I204" s="27">
        <v>83.5</v>
      </c>
      <c r="J204" s="28">
        <v>8</v>
      </c>
    </row>
    <row r="205" s="14" customFormat="1" spans="1:10">
      <c r="A205" s="23" t="s">
        <v>635</v>
      </c>
      <c r="B205" s="23" t="s">
        <v>636</v>
      </c>
      <c r="C205" s="23" t="s">
        <v>612</v>
      </c>
      <c r="D205" s="23" t="s">
        <v>637</v>
      </c>
      <c r="E205" s="24">
        <v>161</v>
      </c>
      <c r="F205" s="24">
        <v>8</v>
      </c>
      <c r="G205" s="25">
        <v>86.3</v>
      </c>
      <c r="H205" s="27">
        <v>86.07</v>
      </c>
      <c r="I205" s="27">
        <v>83.28</v>
      </c>
      <c r="J205" s="28">
        <v>9</v>
      </c>
    </row>
    <row r="206" s="14" customFormat="1" spans="1:10">
      <c r="A206" s="23" t="s">
        <v>638</v>
      </c>
      <c r="B206" s="23" t="s">
        <v>639</v>
      </c>
      <c r="C206" s="23" t="s">
        <v>612</v>
      </c>
      <c r="D206" s="23" t="s">
        <v>640</v>
      </c>
      <c r="E206" s="24">
        <v>160.5</v>
      </c>
      <c r="F206" s="24">
        <v>9</v>
      </c>
      <c r="G206" s="25">
        <v>85.3</v>
      </c>
      <c r="H206" s="27">
        <v>85.67</v>
      </c>
      <c r="I206" s="27">
        <v>82.96</v>
      </c>
      <c r="J206" s="28">
        <v>10</v>
      </c>
    </row>
    <row r="207" s="14" customFormat="1" spans="1:10">
      <c r="A207" s="23" t="s">
        <v>641</v>
      </c>
      <c r="B207" s="23" t="s">
        <v>642</v>
      </c>
      <c r="C207" s="23" t="s">
        <v>612</v>
      </c>
      <c r="D207" s="23" t="s">
        <v>643</v>
      </c>
      <c r="E207" s="24">
        <v>166</v>
      </c>
      <c r="F207" s="24">
        <v>2</v>
      </c>
      <c r="G207" s="25">
        <v>82.63</v>
      </c>
      <c r="H207" s="27">
        <v>82.41</v>
      </c>
      <c r="I207" s="27">
        <v>82.7</v>
      </c>
      <c r="J207" s="28">
        <v>11</v>
      </c>
    </row>
    <row r="208" s="14" customFormat="1" spans="1:10">
      <c r="A208" s="23" t="s">
        <v>644</v>
      </c>
      <c r="B208" s="23" t="s">
        <v>645</v>
      </c>
      <c r="C208" s="23" t="s">
        <v>612</v>
      </c>
      <c r="D208" s="23" t="s">
        <v>646</v>
      </c>
      <c r="E208" s="24">
        <v>158.5</v>
      </c>
      <c r="F208" s="24">
        <v>14</v>
      </c>
      <c r="G208" s="25">
        <v>86.27</v>
      </c>
      <c r="H208" s="27">
        <v>86.04</v>
      </c>
      <c r="I208" s="27">
        <v>82.64</v>
      </c>
      <c r="J208" s="28">
        <v>12</v>
      </c>
    </row>
    <row r="209" s="14" customFormat="1" spans="1:10">
      <c r="A209" s="23" t="s">
        <v>647</v>
      </c>
      <c r="B209" s="23" t="s">
        <v>648</v>
      </c>
      <c r="C209" s="23" t="s">
        <v>612</v>
      </c>
      <c r="D209" s="23" t="s">
        <v>649</v>
      </c>
      <c r="E209" s="24">
        <v>158</v>
      </c>
      <c r="F209" s="24">
        <v>15</v>
      </c>
      <c r="G209" s="25">
        <v>85.17</v>
      </c>
      <c r="H209" s="27">
        <v>85.54</v>
      </c>
      <c r="I209" s="27">
        <v>82.27</v>
      </c>
      <c r="J209" s="28">
        <v>13</v>
      </c>
    </row>
    <row r="210" s="14" customFormat="1" spans="1:10">
      <c r="A210" s="23" t="s">
        <v>650</v>
      </c>
      <c r="B210" s="23" t="s">
        <v>651</v>
      </c>
      <c r="C210" s="23" t="s">
        <v>612</v>
      </c>
      <c r="D210" s="23" t="s">
        <v>652</v>
      </c>
      <c r="E210" s="24">
        <v>157.5</v>
      </c>
      <c r="F210" s="24">
        <v>19</v>
      </c>
      <c r="G210" s="25">
        <v>85.27</v>
      </c>
      <c r="H210" s="27">
        <v>85.64</v>
      </c>
      <c r="I210" s="27">
        <v>82.2</v>
      </c>
      <c r="J210" s="28">
        <v>14</v>
      </c>
    </row>
    <row r="211" s="14" customFormat="1" spans="1:10">
      <c r="A211" s="23" t="s">
        <v>653</v>
      </c>
      <c r="B211" s="23" t="s">
        <v>654</v>
      </c>
      <c r="C211" s="23" t="s">
        <v>612</v>
      </c>
      <c r="D211" s="23" t="s">
        <v>655</v>
      </c>
      <c r="E211" s="24">
        <v>159.5</v>
      </c>
      <c r="F211" s="24">
        <v>10</v>
      </c>
      <c r="G211" s="25">
        <v>84.67</v>
      </c>
      <c r="H211" s="27">
        <v>84.44</v>
      </c>
      <c r="I211" s="27">
        <v>82.1</v>
      </c>
      <c r="J211" s="28">
        <v>15</v>
      </c>
    </row>
    <row r="212" s="14" customFormat="1" spans="1:10">
      <c r="A212" s="23" t="s">
        <v>656</v>
      </c>
      <c r="B212" s="23" t="s">
        <v>657</v>
      </c>
      <c r="C212" s="23" t="s">
        <v>612</v>
      </c>
      <c r="D212" s="23" t="s">
        <v>658</v>
      </c>
      <c r="E212" s="24">
        <v>153</v>
      </c>
      <c r="F212" s="24">
        <v>28</v>
      </c>
      <c r="G212" s="25">
        <v>87.9</v>
      </c>
      <c r="H212" s="27">
        <v>87.66</v>
      </c>
      <c r="I212" s="27">
        <v>82.08</v>
      </c>
      <c r="J212" s="28">
        <v>16</v>
      </c>
    </row>
    <row r="213" s="14" customFormat="1" spans="1:10">
      <c r="A213" s="23" t="s">
        <v>659</v>
      </c>
      <c r="B213" s="23" t="s">
        <v>660</v>
      </c>
      <c r="C213" s="23" t="s">
        <v>612</v>
      </c>
      <c r="D213" s="23" t="s">
        <v>661</v>
      </c>
      <c r="E213" s="24">
        <v>158</v>
      </c>
      <c r="F213" s="24">
        <v>15</v>
      </c>
      <c r="G213" s="25">
        <v>84.37</v>
      </c>
      <c r="H213" s="27">
        <v>84.74</v>
      </c>
      <c r="I213" s="27">
        <v>81.87</v>
      </c>
      <c r="J213" s="28">
        <v>17</v>
      </c>
    </row>
    <row r="214" s="14" customFormat="1" spans="1:10">
      <c r="A214" s="23" t="s">
        <v>662</v>
      </c>
      <c r="B214" s="23" t="s">
        <v>663</v>
      </c>
      <c r="C214" s="23" t="s">
        <v>612</v>
      </c>
      <c r="D214" s="23" t="s">
        <v>664</v>
      </c>
      <c r="E214" s="24">
        <v>153</v>
      </c>
      <c r="F214" s="24">
        <v>28</v>
      </c>
      <c r="G214" s="25">
        <v>87.3</v>
      </c>
      <c r="H214" s="27">
        <v>87.06</v>
      </c>
      <c r="I214" s="27">
        <v>81.78</v>
      </c>
      <c r="J214" s="28">
        <v>18</v>
      </c>
    </row>
    <row r="215" s="14" customFormat="1" spans="1:10">
      <c r="A215" s="23" t="s">
        <v>665</v>
      </c>
      <c r="B215" s="23" t="s">
        <v>666</v>
      </c>
      <c r="C215" s="23" t="s">
        <v>612</v>
      </c>
      <c r="D215" s="23" t="s">
        <v>667</v>
      </c>
      <c r="E215" s="24">
        <v>155.5</v>
      </c>
      <c r="F215" s="24">
        <v>23</v>
      </c>
      <c r="G215" s="25">
        <v>85.97</v>
      </c>
      <c r="H215" s="27">
        <v>85.74</v>
      </c>
      <c r="I215" s="27">
        <v>81.74</v>
      </c>
      <c r="J215" s="28">
        <v>19</v>
      </c>
    </row>
    <row r="216" s="14" customFormat="1" spans="1:10">
      <c r="A216" s="23" t="s">
        <v>668</v>
      </c>
      <c r="B216" s="23" t="s">
        <v>669</v>
      </c>
      <c r="C216" s="23" t="s">
        <v>612</v>
      </c>
      <c r="D216" s="23" t="s">
        <v>670</v>
      </c>
      <c r="E216" s="24">
        <v>159.5</v>
      </c>
      <c r="F216" s="24">
        <v>10</v>
      </c>
      <c r="G216" s="25">
        <v>83.23</v>
      </c>
      <c r="H216" s="27">
        <v>83.59</v>
      </c>
      <c r="I216" s="27">
        <v>81.67</v>
      </c>
      <c r="J216" s="28">
        <v>20</v>
      </c>
    </row>
    <row r="217" s="14" customFormat="1" spans="1:10">
      <c r="A217" s="23" t="s">
        <v>671</v>
      </c>
      <c r="B217" s="23" t="s">
        <v>672</v>
      </c>
      <c r="C217" s="23" t="s">
        <v>612</v>
      </c>
      <c r="D217" s="23" t="s">
        <v>673</v>
      </c>
      <c r="E217" s="24">
        <v>158</v>
      </c>
      <c r="F217" s="24">
        <v>15</v>
      </c>
      <c r="G217" s="25">
        <v>84.57</v>
      </c>
      <c r="H217" s="27">
        <v>84.2</v>
      </c>
      <c r="I217" s="27">
        <v>81.6</v>
      </c>
      <c r="J217" s="28">
        <v>21</v>
      </c>
    </row>
    <row r="218" s="14" customFormat="1" spans="1:10">
      <c r="A218" s="23" t="s">
        <v>674</v>
      </c>
      <c r="B218" s="23" t="s">
        <v>675</v>
      </c>
      <c r="C218" s="23" t="s">
        <v>612</v>
      </c>
      <c r="D218" s="23" t="s">
        <v>676</v>
      </c>
      <c r="E218" s="24">
        <v>157</v>
      </c>
      <c r="F218" s="24">
        <v>20</v>
      </c>
      <c r="G218" s="25">
        <v>84.83</v>
      </c>
      <c r="H218" s="27">
        <v>84.6</v>
      </c>
      <c r="I218" s="27">
        <v>81.55</v>
      </c>
      <c r="J218" s="28">
        <v>22</v>
      </c>
    </row>
    <row r="219" s="14" customFormat="1" spans="1:10">
      <c r="A219" s="23" t="s">
        <v>677</v>
      </c>
      <c r="B219" s="23" t="s">
        <v>678</v>
      </c>
      <c r="C219" s="23" t="s">
        <v>612</v>
      </c>
      <c r="D219" s="23" t="s">
        <v>679</v>
      </c>
      <c r="E219" s="24">
        <v>153.5</v>
      </c>
      <c r="F219" s="24">
        <v>26</v>
      </c>
      <c r="G219" s="25">
        <v>85.83</v>
      </c>
      <c r="H219" s="27">
        <v>86.2</v>
      </c>
      <c r="I219" s="27">
        <v>81.48</v>
      </c>
      <c r="J219" s="28">
        <v>23</v>
      </c>
    </row>
    <row r="220" s="14" customFormat="1" spans="1:10">
      <c r="A220" s="23" t="s">
        <v>680</v>
      </c>
      <c r="B220" s="23" t="s">
        <v>681</v>
      </c>
      <c r="C220" s="23" t="s">
        <v>612</v>
      </c>
      <c r="D220" s="23" t="s">
        <v>682</v>
      </c>
      <c r="E220" s="24">
        <v>151.5</v>
      </c>
      <c r="F220" s="24">
        <v>36</v>
      </c>
      <c r="G220" s="25">
        <v>87.37</v>
      </c>
      <c r="H220" s="27">
        <v>87.13</v>
      </c>
      <c r="I220" s="27">
        <v>81.44</v>
      </c>
      <c r="J220" s="28">
        <v>24</v>
      </c>
    </row>
    <row r="221" s="14" customFormat="1" spans="1:10">
      <c r="A221" s="23" t="s">
        <v>683</v>
      </c>
      <c r="B221" s="23" t="s">
        <v>684</v>
      </c>
      <c r="C221" s="23" t="s">
        <v>612</v>
      </c>
      <c r="D221" s="23" t="s">
        <v>685</v>
      </c>
      <c r="E221" s="24">
        <v>156.5</v>
      </c>
      <c r="F221" s="24">
        <v>22</v>
      </c>
      <c r="G221" s="25">
        <v>84.1</v>
      </c>
      <c r="H221" s="27">
        <v>84.47</v>
      </c>
      <c r="I221" s="27">
        <v>81.36</v>
      </c>
      <c r="J221" s="28">
        <v>25</v>
      </c>
    </row>
    <row r="222" s="14" customFormat="1" spans="1:10">
      <c r="A222" s="23" t="s">
        <v>686</v>
      </c>
      <c r="B222" s="23" t="s">
        <v>687</v>
      </c>
      <c r="C222" s="23" t="s">
        <v>612</v>
      </c>
      <c r="D222" s="23" t="s">
        <v>688</v>
      </c>
      <c r="E222" s="24">
        <v>153</v>
      </c>
      <c r="F222" s="24">
        <v>28</v>
      </c>
      <c r="G222" s="25">
        <v>86.07</v>
      </c>
      <c r="H222" s="27">
        <v>85.84</v>
      </c>
      <c r="I222" s="27">
        <v>81.17</v>
      </c>
      <c r="J222" s="28">
        <v>26</v>
      </c>
    </row>
    <row r="223" s="14" customFormat="1" spans="1:10">
      <c r="A223" s="23" t="s">
        <v>689</v>
      </c>
      <c r="B223" s="23" t="s">
        <v>690</v>
      </c>
      <c r="C223" s="23" t="s">
        <v>612</v>
      </c>
      <c r="D223" s="23" t="s">
        <v>691</v>
      </c>
      <c r="E223" s="24">
        <v>153.5</v>
      </c>
      <c r="F223" s="24">
        <v>26</v>
      </c>
      <c r="G223" s="25">
        <v>85.8</v>
      </c>
      <c r="H223" s="27">
        <v>85.57</v>
      </c>
      <c r="I223" s="27">
        <v>81.16</v>
      </c>
      <c r="J223" s="28">
        <v>27</v>
      </c>
    </row>
    <row r="224" s="14" customFormat="1" spans="1:10">
      <c r="A224" s="23" t="s">
        <v>692</v>
      </c>
      <c r="B224" s="23" t="s">
        <v>693</v>
      </c>
      <c r="C224" s="23" t="s">
        <v>612</v>
      </c>
      <c r="D224" s="23" t="s">
        <v>694</v>
      </c>
      <c r="E224" s="24">
        <v>153</v>
      </c>
      <c r="F224" s="24">
        <v>28</v>
      </c>
      <c r="G224" s="25">
        <v>85.4</v>
      </c>
      <c r="H224" s="27">
        <v>85.77</v>
      </c>
      <c r="I224" s="27">
        <v>81.14</v>
      </c>
      <c r="J224" s="28">
        <v>28</v>
      </c>
    </row>
    <row r="225" s="14" customFormat="1" spans="1:10">
      <c r="A225" s="23" t="s">
        <v>695</v>
      </c>
      <c r="B225" s="23" t="s">
        <v>696</v>
      </c>
      <c r="C225" s="23" t="s">
        <v>612</v>
      </c>
      <c r="D225" s="23" t="s">
        <v>697</v>
      </c>
      <c r="E225" s="24">
        <v>157</v>
      </c>
      <c r="F225" s="24">
        <v>20</v>
      </c>
      <c r="G225" s="25">
        <v>83.4</v>
      </c>
      <c r="H225" s="27">
        <v>83.76</v>
      </c>
      <c r="I225" s="27">
        <v>81.13</v>
      </c>
      <c r="J225" s="28">
        <v>29</v>
      </c>
    </row>
    <row r="226" s="14" customFormat="1" spans="1:10">
      <c r="A226" s="23" t="s">
        <v>698</v>
      </c>
      <c r="B226" s="23" t="s">
        <v>699</v>
      </c>
      <c r="C226" s="23" t="s">
        <v>612</v>
      </c>
      <c r="D226" s="23" t="s">
        <v>700</v>
      </c>
      <c r="E226" s="24">
        <v>149.5</v>
      </c>
      <c r="F226" s="24">
        <v>41</v>
      </c>
      <c r="G226" s="25">
        <v>87.63</v>
      </c>
      <c r="H226" s="27">
        <v>87.39</v>
      </c>
      <c r="I226" s="27">
        <v>81.07</v>
      </c>
      <c r="J226" s="28">
        <v>30</v>
      </c>
    </row>
    <row r="227" s="14" customFormat="1" spans="1:10">
      <c r="A227" s="23" t="s">
        <v>701</v>
      </c>
      <c r="B227" s="23" t="s">
        <v>702</v>
      </c>
      <c r="C227" s="23" t="s">
        <v>612</v>
      </c>
      <c r="D227" s="23" t="s">
        <v>703</v>
      </c>
      <c r="E227" s="24">
        <v>158</v>
      </c>
      <c r="F227" s="24">
        <v>15</v>
      </c>
      <c r="G227" s="25">
        <v>83.5</v>
      </c>
      <c r="H227" s="27">
        <v>83.14</v>
      </c>
      <c r="I227" s="27">
        <v>81.07</v>
      </c>
      <c r="J227" s="28">
        <v>31</v>
      </c>
    </row>
    <row r="228" s="14" customFormat="1" spans="1:10">
      <c r="A228" s="23" t="s">
        <v>704</v>
      </c>
      <c r="B228" s="23" t="s">
        <v>705</v>
      </c>
      <c r="C228" s="23" t="s">
        <v>612</v>
      </c>
      <c r="D228" s="23" t="s">
        <v>706</v>
      </c>
      <c r="E228" s="24">
        <v>153</v>
      </c>
      <c r="F228" s="24">
        <v>28</v>
      </c>
      <c r="G228" s="25">
        <v>85.7</v>
      </c>
      <c r="H228" s="27">
        <v>85.47</v>
      </c>
      <c r="I228" s="27">
        <v>80.98</v>
      </c>
      <c r="J228" s="28">
        <v>32</v>
      </c>
    </row>
    <row r="229" s="14" customFormat="1" spans="1:10">
      <c r="A229" s="23" t="s">
        <v>707</v>
      </c>
      <c r="B229" s="29" t="s">
        <v>708</v>
      </c>
      <c r="C229" s="29" t="s">
        <v>612</v>
      </c>
      <c r="D229" s="29" t="s">
        <v>709</v>
      </c>
      <c r="E229" s="30">
        <v>152</v>
      </c>
      <c r="F229" s="30">
        <v>34</v>
      </c>
      <c r="G229" s="25">
        <v>86.27</v>
      </c>
      <c r="H229" s="27">
        <v>85.9</v>
      </c>
      <c r="I229" s="27">
        <v>80.95</v>
      </c>
      <c r="J229" s="28">
        <v>33</v>
      </c>
    </row>
    <row r="230" s="14" customFormat="1" spans="1:10">
      <c r="A230" s="23" t="s">
        <v>710</v>
      </c>
      <c r="B230" s="29" t="s">
        <v>711</v>
      </c>
      <c r="C230" s="29" t="s">
        <v>612</v>
      </c>
      <c r="D230" s="29" t="s">
        <v>712</v>
      </c>
      <c r="E230" s="30">
        <v>154</v>
      </c>
      <c r="F230" s="30">
        <v>25</v>
      </c>
      <c r="G230" s="25">
        <v>84.53</v>
      </c>
      <c r="H230" s="27">
        <v>84.9</v>
      </c>
      <c r="I230" s="27">
        <v>80.95</v>
      </c>
      <c r="J230" s="28">
        <v>34</v>
      </c>
    </row>
    <row r="231" s="14" customFormat="1" spans="1:10">
      <c r="A231" s="23" t="s">
        <v>713</v>
      </c>
      <c r="B231" s="23" t="s">
        <v>714</v>
      </c>
      <c r="C231" s="23" t="s">
        <v>612</v>
      </c>
      <c r="D231" s="23" t="s">
        <v>715</v>
      </c>
      <c r="E231" s="24">
        <v>150</v>
      </c>
      <c r="F231" s="24">
        <v>38</v>
      </c>
      <c r="G231" s="25">
        <v>86.77</v>
      </c>
      <c r="H231" s="27">
        <v>86.54</v>
      </c>
      <c r="I231" s="27">
        <v>80.77</v>
      </c>
      <c r="J231" s="28">
        <v>35</v>
      </c>
    </row>
    <row r="232" s="14" customFormat="1" spans="1:10">
      <c r="A232" s="23" t="s">
        <v>716</v>
      </c>
      <c r="B232" s="23" t="s">
        <v>717</v>
      </c>
      <c r="C232" s="23" t="s">
        <v>612</v>
      </c>
      <c r="D232" s="23" t="s">
        <v>718</v>
      </c>
      <c r="E232" s="24">
        <v>150</v>
      </c>
      <c r="F232" s="24">
        <v>38</v>
      </c>
      <c r="G232" s="25">
        <v>86</v>
      </c>
      <c r="H232" s="27">
        <v>86.38</v>
      </c>
      <c r="I232" s="27">
        <v>80.69</v>
      </c>
      <c r="J232" s="28">
        <v>36</v>
      </c>
    </row>
    <row r="233" s="14" customFormat="1" spans="1:10">
      <c r="A233" s="23" t="s">
        <v>719</v>
      </c>
      <c r="B233" s="23" t="s">
        <v>720</v>
      </c>
      <c r="C233" s="23" t="s">
        <v>612</v>
      </c>
      <c r="D233" s="23" t="s">
        <v>721</v>
      </c>
      <c r="E233" s="24">
        <v>152.5</v>
      </c>
      <c r="F233" s="24">
        <v>33</v>
      </c>
      <c r="G233" s="25">
        <v>85.37</v>
      </c>
      <c r="H233" s="27">
        <v>85</v>
      </c>
      <c r="I233" s="27">
        <v>80.63</v>
      </c>
      <c r="J233" s="28">
        <v>37</v>
      </c>
    </row>
    <row r="234" s="14" customFormat="1" spans="1:10">
      <c r="A234" s="23" t="s">
        <v>722</v>
      </c>
      <c r="B234" s="23" t="s">
        <v>723</v>
      </c>
      <c r="C234" s="23" t="s">
        <v>612</v>
      </c>
      <c r="D234" s="23" t="s">
        <v>724</v>
      </c>
      <c r="E234" s="24">
        <v>151.5</v>
      </c>
      <c r="F234" s="24">
        <v>36</v>
      </c>
      <c r="G234" s="25">
        <v>85.73</v>
      </c>
      <c r="H234" s="27">
        <v>85.36</v>
      </c>
      <c r="I234" s="27">
        <v>80.55</v>
      </c>
      <c r="J234" s="28">
        <v>38</v>
      </c>
    </row>
    <row r="235" s="14" customFormat="1" spans="1:10">
      <c r="A235" s="23" t="s">
        <v>725</v>
      </c>
      <c r="B235" s="23" t="s">
        <v>726</v>
      </c>
      <c r="C235" s="23" t="s">
        <v>612</v>
      </c>
      <c r="D235" s="23" t="s">
        <v>727</v>
      </c>
      <c r="E235" s="24">
        <v>152</v>
      </c>
      <c r="F235" s="24">
        <v>34</v>
      </c>
      <c r="G235" s="25">
        <v>84.5</v>
      </c>
      <c r="H235" s="27">
        <v>84.27</v>
      </c>
      <c r="I235" s="27">
        <v>80.14</v>
      </c>
      <c r="J235" s="28">
        <v>39</v>
      </c>
    </row>
    <row r="236" s="14" customFormat="1" spans="1:10">
      <c r="A236" s="23" t="s">
        <v>728</v>
      </c>
      <c r="B236" s="29" t="s">
        <v>729</v>
      </c>
      <c r="C236" s="29" t="s">
        <v>612</v>
      </c>
      <c r="D236" s="29" t="s">
        <v>730</v>
      </c>
      <c r="E236" s="30">
        <v>148</v>
      </c>
      <c r="F236" s="30">
        <v>47</v>
      </c>
      <c r="G236" s="25">
        <v>86.57</v>
      </c>
      <c r="H236" s="27">
        <v>86.2</v>
      </c>
      <c r="I236" s="27">
        <v>80.1</v>
      </c>
      <c r="J236" s="28">
        <v>40</v>
      </c>
    </row>
    <row r="237" s="14" customFormat="1" spans="1:10">
      <c r="A237" s="23" t="s">
        <v>731</v>
      </c>
      <c r="B237" s="29" t="s">
        <v>732</v>
      </c>
      <c r="C237" s="29" t="s">
        <v>612</v>
      </c>
      <c r="D237" s="29" t="s">
        <v>733</v>
      </c>
      <c r="E237" s="30">
        <v>150</v>
      </c>
      <c r="F237" s="30">
        <v>38</v>
      </c>
      <c r="G237" s="25">
        <v>84.83</v>
      </c>
      <c r="H237" s="27">
        <v>85.2</v>
      </c>
      <c r="I237" s="27">
        <v>80.1</v>
      </c>
      <c r="J237" s="28">
        <v>41</v>
      </c>
    </row>
    <row r="238" s="14" customFormat="1" spans="1:10">
      <c r="A238" s="23" t="s">
        <v>734</v>
      </c>
      <c r="B238" s="23" t="s">
        <v>735</v>
      </c>
      <c r="C238" s="23" t="s">
        <v>612</v>
      </c>
      <c r="D238" s="23" t="s">
        <v>736</v>
      </c>
      <c r="E238" s="24">
        <v>148</v>
      </c>
      <c r="F238" s="24">
        <v>47</v>
      </c>
      <c r="G238" s="25">
        <v>86.5</v>
      </c>
      <c r="H238" s="27">
        <v>86.13</v>
      </c>
      <c r="I238" s="27">
        <v>80.06</v>
      </c>
      <c r="J238" s="28">
        <v>42</v>
      </c>
    </row>
    <row r="239" s="14" customFormat="1" spans="1:10">
      <c r="A239" s="23" t="s">
        <v>737</v>
      </c>
      <c r="B239" s="23" t="s">
        <v>738</v>
      </c>
      <c r="C239" s="23" t="s">
        <v>612</v>
      </c>
      <c r="D239" s="23" t="s">
        <v>739</v>
      </c>
      <c r="E239" s="24">
        <v>147.5</v>
      </c>
      <c r="F239" s="24">
        <v>50</v>
      </c>
      <c r="G239" s="25">
        <v>85.73</v>
      </c>
      <c r="H239" s="27">
        <v>86.1</v>
      </c>
      <c r="I239" s="27">
        <v>79.93</v>
      </c>
      <c r="J239" s="28">
        <v>43</v>
      </c>
    </row>
    <row r="240" s="14" customFormat="1" spans="1:10">
      <c r="A240" s="23" t="s">
        <v>740</v>
      </c>
      <c r="B240" s="23" t="s">
        <v>741</v>
      </c>
      <c r="C240" s="23" t="s">
        <v>612</v>
      </c>
      <c r="D240" s="23" t="s">
        <v>742</v>
      </c>
      <c r="E240" s="24">
        <v>149</v>
      </c>
      <c r="F240" s="24">
        <v>45</v>
      </c>
      <c r="G240" s="25">
        <v>84.97</v>
      </c>
      <c r="H240" s="27">
        <v>85.34</v>
      </c>
      <c r="I240" s="27">
        <v>79.92</v>
      </c>
      <c r="J240" s="28">
        <v>44</v>
      </c>
    </row>
    <row r="241" s="14" customFormat="1" spans="1:10">
      <c r="A241" s="23" t="s">
        <v>743</v>
      </c>
      <c r="B241" s="23" t="s">
        <v>744</v>
      </c>
      <c r="C241" s="23" t="s">
        <v>612</v>
      </c>
      <c r="D241" s="23" t="s">
        <v>745</v>
      </c>
      <c r="E241" s="24">
        <v>149.5</v>
      </c>
      <c r="F241" s="24">
        <v>41</v>
      </c>
      <c r="G241" s="25">
        <v>84.63</v>
      </c>
      <c r="H241" s="27">
        <v>85</v>
      </c>
      <c r="I241" s="27">
        <v>79.87</v>
      </c>
      <c r="J241" s="28">
        <v>45</v>
      </c>
    </row>
    <row r="242" s="14" customFormat="1" spans="1:10">
      <c r="A242" s="23" t="s">
        <v>746</v>
      </c>
      <c r="B242" s="23" t="s">
        <v>747</v>
      </c>
      <c r="C242" s="23" t="s">
        <v>612</v>
      </c>
      <c r="D242" s="23" t="s">
        <v>748</v>
      </c>
      <c r="E242" s="24">
        <v>148</v>
      </c>
      <c r="F242" s="24">
        <v>47</v>
      </c>
      <c r="G242" s="25">
        <v>85.2</v>
      </c>
      <c r="H242" s="27">
        <v>85.57</v>
      </c>
      <c r="I242" s="27">
        <v>79.79</v>
      </c>
      <c r="J242" s="28">
        <v>46</v>
      </c>
    </row>
    <row r="243" s="14" customFormat="1" spans="1:10">
      <c r="A243" s="23" t="s">
        <v>749</v>
      </c>
      <c r="B243" s="23" t="s">
        <v>750</v>
      </c>
      <c r="C243" s="23" t="s">
        <v>612</v>
      </c>
      <c r="D243" s="23" t="s">
        <v>751</v>
      </c>
      <c r="E243" s="24">
        <v>155.5</v>
      </c>
      <c r="F243" s="24">
        <v>23</v>
      </c>
      <c r="G243" s="25">
        <v>81.33</v>
      </c>
      <c r="H243" s="27">
        <v>81.69</v>
      </c>
      <c r="I243" s="27">
        <v>79.72</v>
      </c>
      <c r="J243" s="28">
        <v>47</v>
      </c>
    </row>
    <row r="244" s="14" customFormat="1" spans="1:10">
      <c r="A244" s="23" t="s">
        <v>752</v>
      </c>
      <c r="B244" s="23" t="s">
        <v>753</v>
      </c>
      <c r="C244" s="23" t="s">
        <v>612</v>
      </c>
      <c r="D244" s="23" t="s">
        <v>754</v>
      </c>
      <c r="E244" s="24">
        <v>149</v>
      </c>
      <c r="F244" s="24">
        <v>45</v>
      </c>
      <c r="G244" s="25">
        <v>84.23</v>
      </c>
      <c r="H244" s="27">
        <v>84.6</v>
      </c>
      <c r="I244" s="27">
        <v>79.55</v>
      </c>
      <c r="J244" s="28">
        <v>48</v>
      </c>
    </row>
    <row r="245" s="14" customFormat="1" spans="1:10">
      <c r="A245" s="23" t="s">
        <v>755</v>
      </c>
      <c r="B245" s="23" t="s">
        <v>756</v>
      </c>
      <c r="C245" s="23" t="s">
        <v>612</v>
      </c>
      <c r="D245" s="23" t="s">
        <v>757</v>
      </c>
      <c r="E245" s="24">
        <v>147.5</v>
      </c>
      <c r="F245" s="24">
        <v>50</v>
      </c>
      <c r="G245" s="25">
        <v>84.83</v>
      </c>
      <c r="H245" s="27">
        <v>85.2</v>
      </c>
      <c r="I245" s="27">
        <v>79.48</v>
      </c>
      <c r="J245" s="28">
        <v>49</v>
      </c>
    </row>
    <row r="246" s="14" customFormat="1" spans="1:10">
      <c r="A246" s="23" t="s">
        <v>758</v>
      </c>
      <c r="B246" s="23" t="s">
        <v>759</v>
      </c>
      <c r="C246" s="23" t="s">
        <v>612</v>
      </c>
      <c r="D246" s="23" t="s">
        <v>760</v>
      </c>
      <c r="E246" s="24">
        <v>149.5</v>
      </c>
      <c r="F246" s="24">
        <v>41</v>
      </c>
      <c r="G246" s="25">
        <v>84.23</v>
      </c>
      <c r="H246" s="27">
        <v>84</v>
      </c>
      <c r="I246" s="27">
        <v>79.38</v>
      </c>
      <c r="J246" s="28">
        <v>50</v>
      </c>
    </row>
    <row r="247" s="14" customFormat="1" spans="1:10">
      <c r="A247" s="23" t="s">
        <v>761</v>
      </c>
      <c r="B247" s="23" t="s">
        <v>762</v>
      </c>
      <c r="C247" s="23" t="s">
        <v>612</v>
      </c>
      <c r="D247" s="23" t="s">
        <v>763</v>
      </c>
      <c r="E247" s="24">
        <v>149.5</v>
      </c>
      <c r="F247" s="24">
        <v>41</v>
      </c>
      <c r="G247" s="25">
        <v>84.07</v>
      </c>
      <c r="H247" s="27">
        <v>83.84</v>
      </c>
      <c r="I247" s="27">
        <v>79.3</v>
      </c>
      <c r="J247" s="28">
        <v>51</v>
      </c>
    </row>
    <row r="248" s="14" customFormat="1" spans="1:10">
      <c r="A248" s="23" t="s">
        <v>764</v>
      </c>
      <c r="B248" s="23" t="s">
        <v>765</v>
      </c>
      <c r="C248" s="23" t="s">
        <v>612</v>
      </c>
      <c r="D248" s="23" t="s">
        <v>766</v>
      </c>
      <c r="E248" s="24">
        <v>146</v>
      </c>
      <c r="F248" s="24">
        <v>53</v>
      </c>
      <c r="G248" s="25">
        <v>85.93</v>
      </c>
      <c r="H248" s="27">
        <v>85.56</v>
      </c>
      <c r="I248" s="27">
        <v>79.28</v>
      </c>
      <c r="J248" s="28">
        <v>52</v>
      </c>
    </row>
    <row r="249" s="14" customFormat="1" spans="1:10">
      <c r="A249" s="23" t="s">
        <v>767</v>
      </c>
      <c r="B249" s="23" t="s">
        <v>768</v>
      </c>
      <c r="C249" s="23" t="s">
        <v>612</v>
      </c>
      <c r="D249" s="23" t="s">
        <v>769</v>
      </c>
      <c r="E249" s="24">
        <v>145.5</v>
      </c>
      <c r="F249" s="24">
        <v>54</v>
      </c>
      <c r="G249" s="25">
        <v>85.6</v>
      </c>
      <c r="H249" s="27">
        <v>85.23</v>
      </c>
      <c r="I249" s="27">
        <v>78.99</v>
      </c>
      <c r="J249" s="28">
        <v>53</v>
      </c>
    </row>
    <row r="250" s="14" customFormat="1" spans="1:10">
      <c r="A250" s="23" t="s">
        <v>770</v>
      </c>
      <c r="B250" s="23" t="s">
        <v>771</v>
      </c>
      <c r="C250" s="23" t="s">
        <v>612</v>
      </c>
      <c r="D250" s="23" t="s">
        <v>772</v>
      </c>
      <c r="E250" s="24">
        <v>147</v>
      </c>
      <c r="F250" s="24">
        <v>52</v>
      </c>
      <c r="G250" s="25">
        <v>84.23</v>
      </c>
      <c r="H250" s="27">
        <v>83.87</v>
      </c>
      <c r="I250" s="27">
        <v>78.68</v>
      </c>
      <c r="J250" s="28">
        <v>54</v>
      </c>
    </row>
    <row r="251" s="14" customFormat="1" spans="1:10">
      <c r="A251" s="23" t="s">
        <v>773</v>
      </c>
      <c r="B251" s="23" t="s">
        <v>774</v>
      </c>
      <c r="C251" s="23" t="s">
        <v>612</v>
      </c>
      <c r="D251" s="23" t="s">
        <v>775</v>
      </c>
      <c r="E251" s="24">
        <v>145.5</v>
      </c>
      <c r="F251" s="24">
        <v>54</v>
      </c>
      <c r="G251" s="25">
        <v>84.6</v>
      </c>
      <c r="H251" s="27">
        <v>84.23</v>
      </c>
      <c r="I251" s="27">
        <v>78.49</v>
      </c>
      <c r="J251" s="28">
        <v>55</v>
      </c>
    </row>
    <row r="252" s="14" customFormat="1" spans="1:10">
      <c r="A252" s="23" t="s">
        <v>776</v>
      </c>
      <c r="B252" s="23" t="s">
        <v>777</v>
      </c>
      <c r="C252" s="23" t="s">
        <v>612</v>
      </c>
      <c r="D252" s="23" t="s">
        <v>778</v>
      </c>
      <c r="E252" s="24">
        <v>141</v>
      </c>
      <c r="F252" s="24">
        <v>64</v>
      </c>
      <c r="G252" s="25">
        <v>86.67</v>
      </c>
      <c r="H252" s="27">
        <v>86.29</v>
      </c>
      <c r="I252" s="27">
        <v>78.4</v>
      </c>
      <c r="J252" s="28">
        <v>56</v>
      </c>
    </row>
    <row r="253" s="14" customFormat="1" spans="1:10">
      <c r="A253" s="23" t="s">
        <v>779</v>
      </c>
      <c r="B253" s="23" t="s">
        <v>780</v>
      </c>
      <c r="C253" s="23" t="s">
        <v>612</v>
      </c>
      <c r="D253" s="23" t="s">
        <v>781</v>
      </c>
      <c r="E253" s="24">
        <v>144</v>
      </c>
      <c r="F253" s="24">
        <v>56</v>
      </c>
      <c r="G253" s="25">
        <v>84.83</v>
      </c>
      <c r="H253" s="27">
        <v>84.6</v>
      </c>
      <c r="I253" s="27">
        <v>78.3</v>
      </c>
      <c r="J253" s="28">
        <v>57</v>
      </c>
    </row>
    <row r="254" s="14" customFormat="1" spans="1:10">
      <c r="A254" s="23" t="s">
        <v>782</v>
      </c>
      <c r="B254" s="23" t="s">
        <v>783</v>
      </c>
      <c r="C254" s="23" t="s">
        <v>612</v>
      </c>
      <c r="D254" s="23" t="s">
        <v>784</v>
      </c>
      <c r="E254" s="24">
        <v>139</v>
      </c>
      <c r="F254" s="24">
        <v>75</v>
      </c>
      <c r="G254" s="25">
        <v>87.3</v>
      </c>
      <c r="H254" s="27">
        <v>87.06</v>
      </c>
      <c r="I254" s="27">
        <v>78.28</v>
      </c>
      <c r="J254" s="28">
        <v>58</v>
      </c>
    </row>
    <row r="255" s="14" customFormat="1" spans="1:10">
      <c r="A255" s="23" t="s">
        <v>785</v>
      </c>
      <c r="B255" s="23" t="s">
        <v>786</v>
      </c>
      <c r="C255" s="23" t="s">
        <v>612</v>
      </c>
      <c r="D255" s="23" t="s">
        <v>787</v>
      </c>
      <c r="E255" s="24">
        <v>142</v>
      </c>
      <c r="F255" s="24">
        <v>59</v>
      </c>
      <c r="G255" s="25">
        <v>85.03</v>
      </c>
      <c r="H255" s="27">
        <v>85.4</v>
      </c>
      <c r="I255" s="27">
        <v>78.2</v>
      </c>
      <c r="J255" s="28">
        <v>59</v>
      </c>
    </row>
    <row r="256" s="14" customFormat="1" spans="1:10">
      <c r="A256" s="23" t="s">
        <v>788</v>
      </c>
      <c r="B256" s="23" t="s">
        <v>789</v>
      </c>
      <c r="C256" s="23" t="s">
        <v>612</v>
      </c>
      <c r="D256" s="23" t="s">
        <v>790</v>
      </c>
      <c r="E256" s="24">
        <v>141.5</v>
      </c>
      <c r="F256" s="24">
        <v>61</v>
      </c>
      <c r="G256" s="25">
        <v>85.73</v>
      </c>
      <c r="H256" s="27">
        <v>85.5</v>
      </c>
      <c r="I256" s="27">
        <v>78.12</v>
      </c>
      <c r="J256" s="28">
        <v>60</v>
      </c>
    </row>
    <row r="257" s="14" customFormat="1" spans="1:10">
      <c r="A257" s="23" t="s">
        <v>791</v>
      </c>
      <c r="B257" s="23" t="s">
        <v>792</v>
      </c>
      <c r="C257" s="23" t="s">
        <v>612</v>
      </c>
      <c r="D257" s="23" t="s">
        <v>793</v>
      </c>
      <c r="E257" s="24">
        <v>142</v>
      </c>
      <c r="F257" s="24">
        <v>59</v>
      </c>
      <c r="G257" s="25">
        <v>85.47</v>
      </c>
      <c r="H257" s="27">
        <v>85.24</v>
      </c>
      <c r="I257" s="27">
        <v>78.12</v>
      </c>
      <c r="J257" s="28">
        <v>61</v>
      </c>
    </row>
    <row r="258" s="14" customFormat="1" spans="1:10">
      <c r="A258" s="23" t="s">
        <v>794</v>
      </c>
      <c r="B258" s="23" t="s">
        <v>795</v>
      </c>
      <c r="C258" s="23" t="s">
        <v>612</v>
      </c>
      <c r="D258" s="23" t="s">
        <v>796</v>
      </c>
      <c r="E258" s="24">
        <v>139.5</v>
      </c>
      <c r="F258" s="24">
        <v>71</v>
      </c>
      <c r="G258" s="25">
        <v>86.6</v>
      </c>
      <c r="H258" s="27">
        <v>86.37</v>
      </c>
      <c r="I258" s="27">
        <v>78.06</v>
      </c>
      <c r="J258" s="28">
        <v>62</v>
      </c>
    </row>
    <row r="259" s="14" customFormat="1" spans="1:10">
      <c r="A259" s="23" t="s">
        <v>797</v>
      </c>
      <c r="B259" s="23" t="s">
        <v>798</v>
      </c>
      <c r="C259" s="23" t="s">
        <v>612</v>
      </c>
      <c r="D259" s="23" t="s">
        <v>799</v>
      </c>
      <c r="E259" s="24">
        <v>141</v>
      </c>
      <c r="F259" s="24">
        <v>64</v>
      </c>
      <c r="G259" s="25">
        <v>85.77</v>
      </c>
      <c r="H259" s="27">
        <v>85.54</v>
      </c>
      <c r="I259" s="27">
        <v>78.02</v>
      </c>
      <c r="J259" s="28">
        <v>63</v>
      </c>
    </row>
    <row r="260" s="14" customFormat="1" spans="1:10">
      <c r="A260" s="23" t="s">
        <v>800</v>
      </c>
      <c r="B260" s="23" t="s">
        <v>801</v>
      </c>
      <c r="C260" s="23" t="s">
        <v>612</v>
      </c>
      <c r="D260" s="23" t="s">
        <v>802</v>
      </c>
      <c r="E260" s="24">
        <v>144</v>
      </c>
      <c r="F260" s="24">
        <v>56</v>
      </c>
      <c r="G260" s="25">
        <v>84.17</v>
      </c>
      <c r="H260" s="27">
        <v>83.94</v>
      </c>
      <c r="I260" s="27">
        <v>77.97</v>
      </c>
      <c r="J260" s="28">
        <v>64</v>
      </c>
    </row>
    <row r="261" s="14" customFormat="1" spans="1:10">
      <c r="A261" s="23" t="s">
        <v>803</v>
      </c>
      <c r="B261" s="23" t="s">
        <v>602</v>
      </c>
      <c r="C261" s="23" t="s">
        <v>612</v>
      </c>
      <c r="D261" s="23" t="s">
        <v>804</v>
      </c>
      <c r="E261" s="24">
        <v>144</v>
      </c>
      <c r="F261" s="24">
        <v>56</v>
      </c>
      <c r="G261" s="25">
        <v>84</v>
      </c>
      <c r="H261" s="27">
        <v>83.77</v>
      </c>
      <c r="I261" s="27">
        <v>77.89</v>
      </c>
      <c r="J261" s="28">
        <v>65</v>
      </c>
    </row>
    <row r="262" s="14" customFormat="1" spans="1:10">
      <c r="A262" s="23" t="s">
        <v>805</v>
      </c>
      <c r="B262" s="23" t="s">
        <v>806</v>
      </c>
      <c r="C262" s="23" t="s">
        <v>612</v>
      </c>
      <c r="D262" s="23" t="s">
        <v>807</v>
      </c>
      <c r="E262" s="24">
        <v>141.5</v>
      </c>
      <c r="F262" s="24">
        <v>61</v>
      </c>
      <c r="G262" s="25">
        <v>85</v>
      </c>
      <c r="H262" s="27">
        <v>84.63</v>
      </c>
      <c r="I262" s="27">
        <v>77.69</v>
      </c>
      <c r="J262" s="28">
        <v>66</v>
      </c>
    </row>
    <row r="263" s="14" customFormat="1" spans="1:10">
      <c r="A263" s="23" t="s">
        <v>808</v>
      </c>
      <c r="B263" s="23" t="s">
        <v>809</v>
      </c>
      <c r="C263" s="23" t="s">
        <v>612</v>
      </c>
      <c r="D263" s="23" t="s">
        <v>810</v>
      </c>
      <c r="E263" s="24">
        <v>139</v>
      </c>
      <c r="F263" s="24">
        <v>75</v>
      </c>
      <c r="G263" s="25">
        <v>86.07</v>
      </c>
      <c r="H263" s="27">
        <v>85.84</v>
      </c>
      <c r="I263" s="27">
        <v>77.67</v>
      </c>
      <c r="J263" s="28">
        <v>67</v>
      </c>
    </row>
    <row r="264" s="14" customFormat="1" spans="1:10">
      <c r="A264" s="23" t="s">
        <v>811</v>
      </c>
      <c r="B264" s="23" t="s">
        <v>812</v>
      </c>
      <c r="C264" s="23" t="s">
        <v>612</v>
      </c>
      <c r="D264" s="23" t="s">
        <v>813</v>
      </c>
      <c r="E264" s="24">
        <v>140.5</v>
      </c>
      <c r="F264" s="24">
        <v>67</v>
      </c>
      <c r="G264" s="25">
        <v>84.47</v>
      </c>
      <c r="H264" s="27">
        <v>84.84</v>
      </c>
      <c r="I264" s="27">
        <v>77.54</v>
      </c>
      <c r="J264" s="28">
        <v>68</v>
      </c>
    </row>
    <row r="265" s="14" customFormat="1" spans="1:10">
      <c r="A265" s="23" t="s">
        <v>814</v>
      </c>
      <c r="B265" s="23" t="s">
        <v>815</v>
      </c>
      <c r="C265" s="23" t="s">
        <v>612</v>
      </c>
      <c r="D265" s="23" t="s">
        <v>816</v>
      </c>
      <c r="E265" s="24">
        <v>141</v>
      </c>
      <c r="F265" s="24">
        <v>64</v>
      </c>
      <c r="G265" s="25">
        <v>84.67</v>
      </c>
      <c r="H265" s="27">
        <v>84.44</v>
      </c>
      <c r="I265" s="27">
        <v>77.47</v>
      </c>
      <c r="J265" s="28">
        <v>69</v>
      </c>
    </row>
    <row r="266" s="14" customFormat="1" spans="1:10">
      <c r="A266" s="23" t="s">
        <v>817</v>
      </c>
      <c r="B266" s="23" t="s">
        <v>818</v>
      </c>
      <c r="C266" s="23" t="s">
        <v>612</v>
      </c>
      <c r="D266" s="23" t="s">
        <v>819</v>
      </c>
      <c r="E266" s="24">
        <v>136.5</v>
      </c>
      <c r="F266" s="24">
        <v>88</v>
      </c>
      <c r="G266" s="25">
        <v>86.17</v>
      </c>
      <c r="H266" s="27">
        <v>86.55</v>
      </c>
      <c r="I266" s="27">
        <v>77.4</v>
      </c>
      <c r="J266" s="28">
        <v>70</v>
      </c>
    </row>
    <row r="267" s="14" customFormat="1" spans="1:10">
      <c r="A267" s="23" t="s">
        <v>820</v>
      </c>
      <c r="B267" s="23" t="s">
        <v>821</v>
      </c>
      <c r="C267" s="23" t="s">
        <v>612</v>
      </c>
      <c r="D267" s="23" t="s">
        <v>822</v>
      </c>
      <c r="E267" s="24">
        <v>139.5</v>
      </c>
      <c r="F267" s="24">
        <v>71</v>
      </c>
      <c r="G267" s="25">
        <v>85.2</v>
      </c>
      <c r="H267" s="27">
        <v>84.97</v>
      </c>
      <c r="I267" s="27">
        <v>77.36</v>
      </c>
      <c r="J267" s="28">
        <v>71</v>
      </c>
    </row>
    <row r="268" s="14" customFormat="1" spans="1:10">
      <c r="A268" s="23" t="s">
        <v>823</v>
      </c>
      <c r="B268" s="23" t="s">
        <v>824</v>
      </c>
      <c r="C268" s="23" t="s">
        <v>612</v>
      </c>
      <c r="D268" s="23" t="s">
        <v>825</v>
      </c>
      <c r="E268" s="24">
        <v>140</v>
      </c>
      <c r="F268" s="24">
        <v>69</v>
      </c>
      <c r="G268" s="25">
        <v>84.93</v>
      </c>
      <c r="H268" s="27">
        <v>84.56</v>
      </c>
      <c r="I268" s="27">
        <v>77.28</v>
      </c>
      <c r="J268" s="28">
        <v>72</v>
      </c>
    </row>
    <row r="269" s="14" customFormat="1" spans="1:10">
      <c r="A269" s="23" t="s">
        <v>826</v>
      </c>
      <c r="B269" s="23" t="s">
        <v>827</v>
      </c>
      <c r="C269" s="23" t="s">
        <v>612</v>
      </c>
      <c r="D269" s="23" t="s">
        <v>828</v>
      </c>
      <c r="E269" s="24">
        <v>139.5</v>
      </c>
      <c r="F269" s="24">
        <v>71</v>
      </c>
      <c r="G269" s="25">
        <v>84.37</v>
      </c>
      <c r="H269" s="27">
        <v>84.74</v>
      </c>
      <c r="I269" s="27">
        <v>77.24</v>
      </c>
      <c r="J269" s="28">
        <v>73</v>
      </c>
    </row>
    <row r="270" s="14" customFormat="1" spans="1:10">
      <c r="A270" s="23" t="s">
        <v>829</v>
      </c>
      <c r="B270" s="23" t="s">
        <v>830</v>
      </c>
      <c r="C270" s="23" t="s">
        <v>612</v>
      </c>
      <c r="D270" s="23" t="s">
        <v>831</v>
      </c>
      <c r="E270" s="24">
        <v>140</v>
      </c>
      <c r="F270" s="24">
        <v>69</v>
      </c>
      <c r="G270" s="25">
        <v>84</v>
      </c>
      <c r="H270" s="27">
        <v>84.37</v>
      </c>
      <c r="I270" s="27">
        <v>77.18</v>
      </c>
      <c r="J270" s="28">
        <v>74</v>
      </c>
    </row>
    <row r="271" s="14" customFormat="1" spans="1:10">
      <c r="A271" s="23" t="s">
        <v>832</v>
      </c>
      <c r="B271" s="23" t="s">
        <v>833</v>
      </c>
      <c r="C271" s="23" t="s">
        <v>612</v>
      </c>
      <c r="D271" s="23" t="s">
        <v>834</v>
      </c>
      <c r="E271" s="24">
        <v>138</v>
      </c>
      <c r="F271" s="24">
        <v>80</v>
      </c>
      <c r="G271" s="25">
        <v>84.93</v>
      </c>
      <c r="H271" s="27">
        <v>85.3</v>
      </c>
      <c r="I271" s="27">
        <v>77.15</v>
      </c>
      <c r="J271" s="28">
        <v>75</v>
      </c>
    </row>
    <row r="272" s="14" customFormat="1" spans="1:10">
      <c r="A272" s="23" t="s">
        <v>835</v>
      </c>
      <c r="B272" s="23" t="s">
        <v>836</v>
      </c>
      <c r="C272" s="23" t="s">
        <v>612</v>
      </c>
      <c r="D272" s="23" t="s">
        <v>837</v>
      </c>
      <c r="E272" s="24">
        <v>139</v>
      </c>
      <c r="F272" s="24">
        <v>75</v>
      </c>
      <c r="G272" s="25">
        <v>84.2</v>
      </c>
      <c r="H272" s="27">
        <v>84.57</v>
      </c>
      <c r="I272" s="27">
        <v>77.03</v>
      </c>
      <c r="J272" s="28">
        <v>76</v>
      </c>
    </row>
    <row r="273" s="14" customFormat="1" spans="1:10">
      <c r="A273" s="23" t="s">
        <v>838</v>
      </c>
      <c r="B273" s="23" t="s">
        <v>839</v>
      </c>
      <c r="C273" s="23" t="s">
        <v>612</v>
      </c>
      <c r="D273" s="23" t="s">
        <v>840</v>
      </c>
      <c r="E273" s="24">
        <v>138</v>
      </c>
      <c r="F273" s="24">
        <v>80</v>
      </c>
      <c r="G273" s="25">
        <v>85.13</v>
      </c>
      <c r="H273" s="27">
        <v>84.9</v>
      </c>
      <c r="I273" s="27">
        <v>76.95</v>
      </c>
      <c r="J273" s="28">
        <v>77</v>
      </c>
    </row>
    <row r="274" s="14" customFormat="1" spans="1:10">
      <c r="A274" s="23" t="s">
        <v>841</v>
      </c>
      <c r="B274" s="23" t="s">
        <v>842</v>
      </c>
      <c r="C274" s="23" t="s">
        <v>612</v>
      </c>
      <c r="D274" s="23" t="s">
        <v>843</v>
      </c>
      <c r="E274" s="24">
        <v>137.5</v>
      </c>
      <c r="F274" s="24">
        <v>84</v>
      </c>
      <c r="G274" s="25">
        <v>85.33</v>
      </c>
      <c r="H274" s="27">
        <v>85.1</v>
      </c>
      <c r="I274" s="27">
        <v>76.92</v>
      </c>
      <c r="J274" s="28">
        <v>78</v>
      </c>
    </row>
    <row r="275" s="14" customFormat="1" spans="1:10">
      <c r="A275" s="23" t="s">
        <v>844</v>
      </c>
      <c r="B275" s="23" t="s">
        <v>845</v>
      </c>
      <c r="C275" s="23" t="s">
        <v>612</v>
      </c>
      <c r="D275" s="23" t="s">
        <v>846</v>
      </c>
      <c r="E275" s="24">
        <v>139</v>
      </c>
      <c r="F275" s="24">
        <v>75</v>
      </c>
      <c r="G275" s="25">
        <v>83.97</v>
      </c>
      <c r="H275" s="27">
        <v>84.34</v>
      </c>
      <c r="I275" s="27">
        <v>76.92</v>
      </c>
      <c r="J275" s="28">
        <v>79</v>
      </c>
    </row>
    <row r="276" s="14" customFormat="1" spans="1:10">
      <c r="A276" s="23" t="s">
        <v>847</v>
      </c>
      <c r="B276" s="23" t="s">
        <v>848</v>
      </c>
      <c r="C276" s="23" t="s">
        <v>612</v>
      </c>
      <c r="D276" s="23" t="s">
        <v>849</v>
      </c>
      <c r="E276" s="24">
        <v>136.5</v>
      </c>
      <c r="F276" s="24">
        <v>88</v>
      </c>
      <c r="G276" s="25">
        <v>85.5</v>
      </c>
      <c r="H276" s="27">
        <v>85.13</v>
      </c>
      <c r="I276" s="27">
        <v>76.69</v>
      </c>
      <c r="J276" s="28">
        <v>80</v>
      </c>
    </row>
    <row r="277" s="14" customFormat="1" spans="1:10">
      <c r="A277" s="23" t="s">
        <v>850</v>
      </c>
      <c r="B277" s="23" t="s">
        <v>851</v>
      </c>
      <c r="C277" s="23" t="s">
        <v>612</v>
      </c>
      <c r="D277" s="23" t="s">
        <v>852</v>
      </c>
      <c r="E277" s="24">
        <v>138</v>
      </c>
      <c r="F277" s="24">
        <v>80</v>
      </c>
      <c r="G277" s="25">
        <v>84.43</v>
      </c>
      <c r="H277" s="27">
        <v>84.2</v>
      </c>
      <c r="I277" s="27">
        <v>76.6</v>
      </c>
      <c r="J277" s="28">
        <v>81</v>
      </c>
    </row>
    <row r="278" s="14" customFormat="1" spans="1:10">
      <c r="A278" s="23" t="s">
        <v>853</v>
      </c>
      <c r="B278" s="23" t="s">
        <v>854</v>
      </c>
      <c r="C278" s="23" t="s">
        <v>612</v>
      </c>
      <c r="D278" s="23" t="s">
        <v>855</v>
      </c>
      <c r="E278" s="24">
        <v>137</v>
      </c>
      <c r="F278" s="24">
        <v>85</v>
      </c>
      <c r="G278" s="25">
        <v>84.17</v>
      </c>
      <c r="H278" s="27">
        <v>84.54</v>
      </c>
      <c r="I278" s="27">
        <v>76.52</v>
      </c>
      <c r="J278" s="28">
        <v>82</v>
      </c>
    </row>
    <row r="279" s="14" customFormat="1" spans="1:10">
      <c r="A279" s="23" t="s">
        <v>856</v>
      </c>
      <c r="B279" s="23" t="s">
        <v>857</v>
      </c>
      <c r="C279" s="23" t="s">
        <v>612</v>
      </c>
      <c r="D279" s="23" t="s">
        <v>858</v>
      </c>
      <c r="E279" s="24">
        <v>138.5</v>
      </c>
      <c r="F279" s="24">
        <v>79</v>
      </c>
      <c r="G279" s="25">
        <v>83.23</v>
      </c>
      <c r="H279" s="27">
        <v>83.59</v>
      </c>
      <c r="I279" s="27">
        <v>76.42</v>
      </c>
      <c r="J279" s="28">
        <v>83</v>
      </c>
    </row>
    <row r="280" s="14" customFormat="1" spans="1:10">
      <c r="A280" s="23" t="s">
        <v>859</v>
      </c>
      <c r="B280" s="23" t="s">
        <v>860</v>
      </c>
      <c r="C280" s="23" t="s">
        <v>612</v>
      </c>
      <c r="D280" s="23" t="s">
        <v>861</v>
      </c>
      <c r="E280" s="24">
        <v>140.5</v>
      </c>
      <c r="F280" s="24">
        <v>67</v>
      </c>
      <c r="G280" s="25">
        <v>82.7</v>
      </c>
      <c r="H280" s="27">
        <v>82.48</v>
      </c>
      <c r="I280" s="27">
        <v>76.36</v>
      </c>
      <c r="J280" s="28">
        <v>84</v>
      </c>
    </row>
    <row r="281" s="14" customFormat="1" spans="1:10">
      <c r="A281" s="23" t="s">
        <v>862</v>
      </c>
      <c r="B281" s="23" t="s">
        <v>863</v>
      </c>
      <c r="C281" s="23" t="s">
        <v>612</v>
      </c>
      <c r="D281" s="23" t="s">
        <v>864</v>
      </c>
      <c r="E281" s="24">
        <v>141.5</v>
      </c>
      <c r="F281" s="24">
        <v>61</v>
      </c>
      <c r="G281" s="25">
        <v>82.17</v>
      </c>
      <c r="H281" s="27">
        <v>81.95</v>
      </c>
      <c r="I281" s="27">
        <v>76.35</v>
      </c>
      <c r="J281" s="28">
        <v>85</v>
      </c>
    </row>
    <row r="282" s="14" customFormat="1" spans="1:10">
      <c r="A282" s="23" t="s">
        <v>865</v>
      </c>
      <c r="B282" s="23" t="s">
        <v>866</v>
      </c>
      <c r="C282" s="23" t="s">
        <v>612</v>
      </c>
      <c r="D282" s="23" t="s">
        <v>867</v>
      </c>
      <c r="E282" s="24">
        <v>139.5</v>
      </c>
      <c r="F282" s="24">
        <v>71</v>
      </c>
      <c r="G282" s="25">
        <v>82.67</v>
      </c>
      <c r="H282" s="27">
        <v>82.45</v>
      </c>
      <c r="I282" s="27">
        <v>76.1</v>
      </c>
      <c r="J282" s="28">
        <v>86</v>
      </c>
    </row>
    <row r="283" s="14" customFormat="1" spans="1:10">
      <c r="A283" s="23" t="s">
        <v>868</v>
      </c>
      <c r="B283" s="23" t="s">
        <v>869</v>
      </c>
      <c r="C283" s="23" t="s">
        <v>612</v>
      </c>
      <c r="D283" s="23" t="s">
        <v>870</v>
      </c>
      <c r="E283" s="24">
        <v>137</v>
      </c>
      <c r="F283" s="24">
        <v>85</v>
      </c>
      <c r="G283" s="25">
        <v>83.27</v>
      </c>
      <c r="H283" s="27">
        <v>83.05</v>
      </c>
      <c r="I283" s="27">
        <v>75.77</v>
      </c>
      <c r="J283" s="28">
        <v>87</v>
      </c>
    </row>
    <row r="284" s="14" customFormat="1" spans="1:10">
      <c r="A284" s="23" t="s">
        <v>871</v>
      </c>
      <c r="B284" s="23" t="s">
        <v>872</v>
      </c>
      <c r="C284" s="23" t="s">
        <v>612</v>
      </c>
      <c r="D284" s="23" t="s">
        <v>873</v>
      </c>
      <c r="E284" s="24">
        <v>137</v>
      </c>
      <c r="F284" s="24">
        <v>85</v>
      </c>
      <c r="G284" s="25">
        <v>82.33</v>
      </c>
      <c r="H284" s="27">
        <v>82.69</v>
      </c>
      <c r="I284" s="27">
        <v>75.59</v>
      </c>
      <c r="J284" s="28">
        <v>88</v>
      </c>
    </row>
    <row r="285" s="14" customFormat="1" spans="1:10">
      <c r="A285" s="23" t="s">
        <v>874</v>
      </c>
      <c r="B285" s="23" t="s">
        <v>875</v>
      </c>
      <c r="C285" s="23" t="s">
        <v>612</v>
      </c>
      <c r="D285" s="23" t="s">
        <v>876</v>
      </c>
      <c r="E285" s="24">
        <v>135.5</v>
      </c>
      <c r="F285" s="24">
        <v>90</v>
      </c>
      <c r="G285" s="25">
        <v>81.97</v>
      </c>
      <c r="H285" s="27">
        <v>82.33</v>
      </c>
      <c r="I285" s="27">
        <v>75.04</v>
      </c>
      <c r="J285" s="28">
        <v>89</v>
      </c>
    </row>
    <row r="286" s="14" customFormat="1" spans="1:10">
      <c r="A286" s="23" t="s">
        <v>877</v>
      </c>
      <c r="B286" s="23" t="s">
        <v>878</v>
      </c>
      <c r="C286" s="23" t="s">
        <v>612</v>
      </c>
      <c r="D286" s="23" t="s">
        <v>879</v>
      </c>
      <c r="E286" s="24">
        <v>135.5</v>
      </c>
      <c r="F286" s="24">
        <v>90</v>
      </c>
      <c r="G286" s="25">
        <v>82.53</v>
      </c>
      <c r="H286" s="27">
        <v>82.31</v>
      </c>
      <c r="I286" s="27">
        <v>75.03</v>
      </c>
      <c r="J286" s="28">
        <v>90</v>
      </c>
    </row>
    <row r="287" s="14" customFormat="1" spans="1:10">
      <c r="A287" s="23" t="s">
        <v>880</v>
      </c>
      <c r="B287" s="23" t="s">
        <v>881</v>
      </c>
      <c r="C287" s="23" t="s">
        <v>612</v>
      </c>
      <c r="D287" s="23" t="s">
        <v>882</v>
      </c>
      <c r="E287" s="24">
        <v>135.5</v>
      </c>
      <c r="F287" s="24">
        <v>90</v>
      </c>
      <c r="G287" s="25">
        <v>0</v>
      </c>
      <c r="H287" s="27">
        <v>0</v>
      </c>
      <c r="I287" s="27">
        <v>33.88</v>
      </c>
      <c r="J287" s="28">
        <v>91</v>
      </c>
    </row>
    <row r="288" s="14" customFormat="1" spans="1:10">
      <c r="A288" s="23" t="s">
        <v>883</v>
      </c>
      <c r="B288" s="23" t="s">
        <v>884</v>
      </c>
      <c r="C288" s="23" t="s">
        <v>885</v>
      </c>
      <c r="D288" s="23" t="s">
        <v>886</v>
      </c>
      <c r="E288" s="24">
        <v>156.5</v>
      </c>
      <c r="F288" s="24">
        <v>2</v>
      </c>
      <c r="G288" s="25">
        <v>81.17</v>
      </c>
      <c r="H288" s="25"/>
      <c r="I288" s="27">
        <v>80</v>
      </c>
      <c r="J288" s="28">
        <v>1</v>
      </c>
    </row>
    <row r="289" s="14" customFormat="1" spans="1:10">
      <c r="A289" s="23" t="s">
        <v>887</v>
      </c>
      <c r="B289" s="23" t="s">
        <v>888</v>
      </c>
      <c r="C289" s="23" t="s">
        <v>885</v>
      </c>
      <c r="D289" s="23" t="s">
        <v>889</v>
      </c>
      <c r="E289" s="24">
        <v>160</v>
      </c>
      <c r="F289" s="24">
        <v>1</v>
      </c>
      <c r="G289" s="25">
        <v>69.13</v>
      </c>
      <c r="H289" s="25"/>
      <c r="I289" s="27">
        <v>73.48</v>
      </c>
      <c r="J289" s="28">
        <v>2</v>
      </c>
    </row>
    <row r="290" s="14" customFormat="1" spans="1:10">
      <c r="A290" s="23" t="s">
        <v>890</v>
      </c>
      <c r="B290" s="23" t="s">
        <v>891</v>
      </c>
      <c r="C290" s="23" t="s">
        <v>885</v>
      </c>
      <c r="D290" s="23" t="s">
        <v>892</v>
      </c>
      <c r="E290" s="24">
        <v>117.5</v>
      </c>
      <c r="F290" s="24">
        <v>9</v>
      </c>
      <c r="G290" s="25">
        <v>80.66</v>
      </c>
      <c r="H290" s="25"/>
      <c r="I290" s="27">
        <v>71.9</v>
      </c>
      <c r="J290" s="28">
        <v>3</v>
      </c>
    </row>
    <row r="291" s="14" customFormat="1" spans="1:10">
      <c r="A291" s="23" t="s">
        <v>893</v>
      </c>
      <c r="B291" s="23" t="s">
        <v>894</v>
      </c>
      <c r="C291" s="23" t="s">
        <v>885</v>
      </c>
      <c r="D291" s="23" t="s">
        <v>895</v>
      </c>
      <c r="E291" s="24">
        <v>130</v>
      </c>
      <c r="F291" s="24">
        <v>5</v>
      </c>
      <c r="G291" s="25">
        <v>73.77</v>
      </c>
      <c r="H291" s="25"/>
      <c r="I291" s="27">
        <v>70.26</v>
      </c>
      <c r="J291" s="28">
        <v>4</v>
      </c>
    </row>
    <row r="292" s="14" customFormat="1" spans="1:10">
      <c r="A292" s="23" t="s">
        <v>896</v>
      </c>
      <c r="B292" s="23" t="s">
        <v>897</v>
      </c>
      <c r="C292" s="23" t="s">
        <v>885</v>
      </c>
      <c r="D292" s="23" t="s">
        <v>898</v>
      </c>
      <c r="E292" s="24">
        <v>138.5</v>
      </c>
      <c r="F292" s="24">
        <v>3</v>
      </c>
      <c r="G292" s="25">
        <v>65.03</v>
      </c>
      <c r="H292" s="25"/>
      <c r="I292" s="27">
        <v>66.72</v>
      </c>
      <c r="J292" s="28">
        <v>5</v>
      </c>
    </row>
    <row r="293" s="14" customFormat="1" spans="1:10">
      <c r="A293" s="23" t="s">
        <v>899</v>
      </c>
      <c r="B293" s="23" t="s">
        <v>900</v>
      </c>
      <c r="C293" s="23" t="s">
        <v>885</v>
      </c>
      <c r="D293" s="23" t="s">
        <v>901</v>
      </c>
      <c r="E293" s="24">
        <v>78.5</v>
      </c>
      <c r="F293" s="24">
        <v>23</v>
      </c>
      <c r="G293" s="25">
        <v>82.51</v>
      </c>
      <c r="H293" s="25"/>
      <c r="I293" s="27">
        <v>65.21</v>
      </c>
      <c r="J293" s="28">
        <v>6</v>
      </c>
    </row>
    <row r="294" s="14" customFormat="1" spans="1:10">
      <c r="A294" s="23" t="s">
        <v>902</v>
      </c>
      <c r="B294" s="23" t="s">
        <v>903</v>
      </c>
      <c r="C294" s="23" t="s">
        <v>885</v>
      </c>
      <c r="D294" s="23" t="s">
        <v>904</v>
      </c>
      <c r="E294" s="24">
        <v>115.5</v>
      </c>
      <c r="F294" s="24">
        <v>11</v>
      </c>
      <c r="G294" s="25">
        <v>69.95</v>
      </c>
      <c r="H294" s="25"/>
      <c r="I294" s="27">
        <v>65.07</v>
      </c>
      <c r="J294" s="28">
        <v>7</v>
      </c>
    </row>
    <row r="295" s="14" customFormat="1" spans="1:10">
      <c r="A295" s="23" t="s">
        <v>905</v>
      </c>
      <c r="B295" s="23" t="s">
        <v>906</v>
      </c>
      <c r="C295" s="23" t="s">
        <v>885</v>
      </c>
      <c r="D295" s="23" t="s">
        <v>907</v>
      </c>
      <c r="E295" s="24">
        <v>106</v>
      </c>
      <c r="F295" s="24">
        <v>15</v>
      </c>
      <c r="G295" s="25">
        <v>71.23</v>
      </c>
      <c r="H295" s="25"/>
      <c r="I295" s="27">
        <v>63.94</v>
      </c>
      <c r="J295" s="28">
        <v>8</v>
      </c>
    </row>
    <row r="296" s="14" customFormat="1" spans="1:10">
      <c r="A296" s="23" t="s">
        <v>908</v>
      </c>
      <c r="B296" s="23" t="s">
        <v>909</v>
      </c>
      <c r="C296" s="23" t="s">
        <v>885</v>
      </c>
      <c r="D296" s="23" t="s">
        <v>910</v>
      </c>
      <c r="E296" s="24">
        <v>117.5</v>
      </c>
      <c r="F296" s="24">
        <v>9</v>
      </c>
      <c r="G296" s="25">
        <v>65.42</v>
      </c>
      <c r="H296" s="25"/>
      <c r="I296" s="27">
        <v>62.75</v>
      </c>
      <c r="J296" s="28">
        <v>9</v>
      </c>
    </row>
    <row r="297" s="14" customFormat="1" spans="1:10">
      <c r="A297" s="23" t="s">
        <v>911</v>
      </c>
      <c r="B297" s="23" t="s">
        <v>912</v>
      </c>
      <c r="C297" s="23" t="s">
        <v>885</v>
      </c>
      <c r="D297" s="23" t="s">
        <v>913</v>
      </c>
      <c r="E297" s="24">
        <v>107</v>
      </c>
      <c r="F297" s="24">
        <v>14</v>
      </c>
      <c r="G297" s="27">
        <v>67.9</v>
      </c>
      <c r="H297" s="25"/>
      <c r="I297" s="27">
        <v>62.14</v>
      </c>
      <c r="J297" s="28">
        <v>10</v>
      </c>
    </row>
    <row r="298" s="14" customFormat="1" spans="1:10">
      <c r="A298" s="23" t="s">
        <v>914</v>
      </c>
      <c r="B298" s="23" t="s">
        <v>915</v>
      </c>
      <c r="C298" s="23" t="s">
        <v>885</v>
      </c>
      <c r="D298" s="23" t="s">
        <v>916</v>
      </c>
      <c r="E298" s="24">
        <v>90</v>
      </c>
      <c r="F298" s="24">
        <v>18</v>
      </c>
      <c r="G298" s="27">
        <v>71</v>
      </c>
      <c r="H298" s="25"/>
      <c r="I298" s="27">
        <v>60.6</v>
      </c>
      <c r="J298" s="28">
        <v>11</v>
      </c>
    </row>
    <row r="299" s="14" customFormat="1" spans="1:10">
      <c r="A299" s="23" t="s">
        <v>917</v>
      </c>
      <c r="B299" s="23" t="s">
        <v>918</v>
      </c>
      <c r="C299" s="23" t="s">
        <v>885</v>
      </c>
      <c r="D299" s="23" t="s">
        <v>919</v>
      </c>
      <c r="E299" s="24">
        <v>119.5</v>
      </c>
      <c r="F299" s="24">
        <v>7</v>
      </c>
      <c r="G299" s="25">
        <v>59.02</v>
      </c>
      <c r="H299" s="25"/>
      <c r="I299" s="27">
        <v>59.31</v>
      </c>
      <c r="J299" s="28">
        <v>12</v>
      </c>
    </row>
    <row r="300" s="14" customFormat="1" spans="1:10">
      <c r="A300" s="23" t="s">
        <v>920</v>
      </c>
      <c r="B300" s="23" t="s">
        <v>921</v>
      </c>
      <c r="C300" s="23" t="s">
        <v>885</v>
      </c>
      <c r="D300" s="23" t="s">
        <v>922</v>
      </c>
      <c r="E300" s="24">
        <v>112.5</v>
      </c>
      <c r="F300" s="24">
        <v>13</v>
      </c>
      <c r="G300" s="25">
        <v>61.21</v>
      </c>
      <c r="H300" s="25"/>
      <c r="I300" s="27">
        <v>59.23</v>
      </c>
      <c r="J300" s="28">
        <v>13</v>
      </c>
    </row>
    <row r="301" s="14" customFormat="1" spans="1:10">
      <c r="A301" s="23" t="s">
        <v>923</v>
      </c>
      <c r="B301" s="23" t="s">
        <v>924</v>
      </c>
      <c r="C301" s="23" t="s">
        <v>885</v>
      </c>
      <c r="D301" s="23" t="s">
        <v>925</v>
      </c>
      <c r="E301" s="24">
        <v>99.5</v>
      </c>
      <c r="F301" s="24">
        <v>16</v>
      </c>
      <c r="G301" s="25">
        <v>65.44</v>
      </c>
      <c r="H301" s="25"/>
      <c r="I301" s="27">
        <v>59.16</v>
      </c>
      <c r="J301" s="28">
        <v>14</v>
      </c>
    </row>
    <row r="302" s="14" customFormat="1" spans="1:10">
      <c r="A302" s="23" t="s">
        <v>926</v>
      </c>
      <c r="B302" s="23" t="s">
        <v>927</v>
      </c>
      <c r="C302" s="23" t="s">
        <v>885</v>
      </c>
      <c r="D302" s="23" t="s">
        <v>928</v>
      </c>
      <c r="E302" s="24">
        <v>86.5</v>
      </c>
      <c r="F302" s="24">
        <v>19</v>
      </c>
      <c r="G302" s="25">
        <v>68.12</v>
      </c>
      <c r="H302" s="25"/>
      <c r="I302" s="27">
        <v>58.17</v>
      </c>
      <c r="J302" s="28">
        <v>15</v>
      </c>
    </row>
    <row r="303" s="14" customFormat="1" spans="1:10">
      <c r="A303" s="23" t="s">
        <v>929</v>
      </c>
      <c r="B303" s="23" t="s">
        <v>930</v>
      </c>
      <c r="C303" s="23" t="s">
        <v>885</v>
      </c>
      <c r="D303" s="23" t="s">
        <v>931</v>
      </c>
      <c r="E303" s="24">
        <v>133.5</v>
      </c>
      <c r="F303" s="24">
        <v>4</v>
      </c>
      <c r="G303" s="25">
        <v>52.28</v>
      </c>
      <c r="H303" s="25"/>
      <c r="I303" s="27">
        <v>58.07</v>
      </c>
      <c r="J303" s="28">
        <v>16</v>
      </c>
    </row>
    <row r="304" s="14" customFormat="1" spans="1:10">
      <c r="A304" s="23" t="s">
        <v>932</v>
      </c>
      <c r="B304" s="23" t="s">
        <v>25</v>
      </c>
      <c r="C304" s="23" t="s">
        <v>885</v>
      </c>
      <c r="D304" s="23" t="s">
        <v>933</v>
      </c>
      <c r="E304" s="24">
        <v>124.5</v>
      </c>
      <c r="F304" s="24">
        <v>6</v>
      </c>
      <c r="G304" s="25">
        <v>53.38</v>
      </c>
      <c r="H304" s="25"/>
      <c r="I304" s="27">
        <v>56.93</v>
      </c>
      <c r="J304" s="28">
        <v>17</v>
      </c>
    </row>
    <row r="305" s="14" customFormat="1" spans="1:10">
      <c r="A305" s="23" t="s">
        <v>934</v>
      </c>
      <c r="B305" s="23" t="s">
        <v>935</v>
      </c>
      <c r="C305" s="23" t="s">
        <v>885</v>
      </c>
      <c r="D305" s="23" t="s">
        <v>936</v>
      </c>
      <c r="E305" s="24">
        <v>119.5</v>
      </c>
      <c r="F305" s="24">
        <v>7</v>
      </c>
      <c r="G305" s="25">
        <v>54.07</v>
      </c>
      <c r="H305" s="25"/>
      <c r="I305" s="27">
        <v>56.34</v>
      </c>
      <c r="J305" s="28">
        <v>18</v>
      </c>
    </row>
    <row r="306" s="14" customFormat="1" spans="1:10">
      <c r="A306" s="23" t="s">
        <v>937</v>
      </c>
      <c r="B306" s="23" t="s">
        <v>938</v>
      </c>
      <c r="C306" s="23" t="s">
        <v>885</v>
      </c>
      <c r="D306" s="23" t="s">
        <v>939</v>
      </c>
      <c r="E306" s="24">
        <v>113</v>
      </c>
      <c r="F306" s="24">
        <v>12</v>
      </c>
      <c r="G306" s="25">
        <v>55.69</v>
      </c>
      <c r="H306" s="25"/>
      <c r="I306" s="27">
        <v>56.01</v>
      </c>
      <c r="J306" s="28">
        <v>19</v>
      </c>
    </row>
    <row r="307" s="14" customFormat="1" spans="1:10">
      <c r="A307" s="23" t="s">
        <v>940</v>
      </c>
      <c r="B307" s="23" t="s">
        <v>941</v>
      </c>
      <c r="C307" s="23" t="s">
        <v>885</v>
      </c>
      <c r="D307" s="23" t="s">
        <v>942</v>
      </c>
      <c r="E307" s="24">
        <v>92.5</v>
      </c>
      <c r="F307" s="24">
        <v>17</v>
      </c>
      <c r="G307" s="25">
        <v>61.38</v>
      </c>
      <c r="H307" s="25"/>
      <c r="I307" s="27">
        <v>55.33</v>
      </c>
      <c r="J307" s="28">
        <v>20</v>
      </c>
    </row>
    <row r="308" s="14" customFormat="1" spans="1:10">
      <c r="A308" s="23" t="s">
        <v>943</v>
      </c>
      <c r="B308" s="23" t="s">
        <v>944</v>
      </c>
      <c r="C308" s="23" t="s">
        <v>885</v>
      </c>
      <c r="D308" s="23" t="s">
        <v>945</v>
      </c>
      <c r="E308" s="24">
        <v>84.5</v>
      </c>
      <c r="F308" s="24">
        <v>20</v>
      </c>
      <c r="G308" s="25">
        <v>52.82</v>
      </c>
      <c r="H308" s="25"/>
      <c r="I308" s="27">
        <v>48.59</v>
      </c>
      <c r="J308" s="28">
        <v>21</v>
      </c>
    </row>
    <row r="309" s="14" customFormat="1" spans="1:10">
      <c r="A309" s="23" t="s">
        <v>946</v>
      </c>
      <c r="B309" s="23" t="s">
        <v>947</v>
      </c>
      <c r="C309" s="23" t="s">
        <v>885</v>
      </c>
      <c r="D309" s="23" t="s">
        <v>948</v>
      </c>
      <c r="E309" s="24">
        <v>84.5</v>
      </c>
      <c r="F309" s="24">
        <v>20</v>
      </c>
      <c r="G309" s="25"/>
      <c r="H309" s="25"/>
      <c r="I309" s="27">
        <v>16.9</v>
      </c>
      <c r="J309" s="28">
        <v>22</v>
      </c>
    </row>
    <row r="310" s="14" customFormat="1" spans="1:10">
      <c r="A310" s="23" t="s">
        <v>949</v>
      </c>
      <c r="B310" s="23" t="s">
        <v>950</v>
      </c>
      <c r="C310" s="23" t="s">
        <v>885</v>
      </c>
      <c r="D310" s="23" t="s">
        <v>951</v>
      </c>
      <c r="E310" s="24">
        <v>77.5</v>
      </c>
      <c r="F310" s="24">
        <v>24</v>
      </c>
      <c r="G310" s="25"/>
      <c r="H310" s="25"/>
      <c r="I310" s="27">
        <v>15.5</v>
      </c>
      <c r="J310" s="28">
        <v>23</v>
      </c>
    </row>
    <row r="311" s="14" customFormat="1" spans="1:10">
      <c r="A311" s="23" t="s">
        <v>952</v>
      </c>
      <c r="B311" s="23" t="s">
        <v>953</v>
      </c>
      <c r="C311" s="23" t="s">
        <v>954</v>
      </c>
      <c r="D311" s="23" t="s">
        <v>955</v>
      </c>
      <c r="E311" s="24">
        <v>124</v>
      </c>
      <c r="F311" s="24">
        <v>1</v>
      </c>
      <c r="G311" s="25">
        <v>84.52</v>
      </c>
      <c r="H311" s="25"/>
      <c r="I311" s="27">
        <v>75.51</v>
      </c>
      <c r="J311" s="28">
        <v>1</v>
      </c>
    </row>
    <row r="312" s="14" customFormat="1" spans="1:10">
      <c r="A312" s="23" t="s">
        <v>956</v>
      </c>
      <c r="B312" s="23" t="s">
        <v>957</v>
      </c>
      <c r="C312" s="23" t="s">
        <v>954</v>
      </c>
      <c r="D312" s="23" t="s">
        <v>958</v>
      </c>
      <c r="E312" s="24">
        <v>104.5</v>
      </c>
      <c r="F312" s="24">
        <v>2</v>
      </c>
      <c r="G312" s="25">
        <v>86.06</v>
      </c>
      <c r="H312" s="25"/>
      <c r="I312" s="27">
        <v>72.54</v>
      </c>
      <c r="J312" s="28">
        <v>2</v>
      </c>
    </row>
    <row r="313" s="14" customFormat="1" spans="1:10">
      <c r="A313" s="23" t="s">
        <v>959</v>
      </c>
      <c r="B313" s="23" t="s">
        <v>960</v>
      </c>
      <c r="C313" s="23" t="s">
        <v>954</v>
      </c>
      <c r="D313" s="23" t="s">
        <v>961</v>
      </c>
      <c r="E313" s="24">
        <v>102</v>
      </c>
      <c r="F313" s="24">
        <v>5</v>
      </c>
      <c r="G313" s="25">
        <v>85.55</v>
      </c>
      <c r="H313" s="25"/>
      <c r="I313" s="27">
        <v>71.73</v>
      </c>
      <c r="J313" s="28">
        <v>3</v>
      </c>
    </row>
    <row r="314" s="14" customFormat="1" spans="1:10">
      <c r="A314" s="23" t="s">
        <v>962</v>
      </c>
      <c r="B314" s="23" t="s">
        <v>963</v>
      </c>
      <c r="C314" s="23" t="s">
        <v>954</v>
      </c>
      <c r="D314" s="23" t="s">
        <v>964</v>
      </c>
      <c r="E314" s="24">
        <v>104</v>
      </c>
      <c r="F314" s="24">
        <v>3</v>
      </c>
      <c r="G314" s="25">
        <v>84.25</v>
      </c>
      <c r="H314" s="25"/>
      <c r="I314" s="27">
        <v>71.35</v>
      </c>
      <c r="J314" s="28">
        <v>4</v>
      </c>
    </row>
    <row r="315" s="14" customFormat="1" spans="1:10">
      <c r="A315" s="23" t="s">
        <v>965</v>
      </c>
      <c r="B315" s="23" t="s">
        <v>966</v>
      </c>
      <c r="C315" s="23" t="s">
        <v>954</v>
      </c>
      <c r="D315" s="23" t="s">
        <v>967</v>
      </c>
      <c r="E315" s="24">
        <v>86</v>
      </c>
      <c r="F315" s="24">
        <v>10</v>
      </c>
      <c r="G315" s="25">
        <v>87.01</v>
      </c>
      <c r="H315" s="25"/>
      <c r="I315" s="27">
        <v>69.41</v>
      </c>
      <c r="J315" s="28">
        <v>5</v>
      </c>
    </row>
    <row r="316" s="14" customFormat="1" spans="1:10">
      <c r="A316" s="23" t="s">
        <v>968</v>
      </c>
      <c r="B316" s="23" t="s">
        <v>969</v>
      </c>
      <c r="C316" s="23" t="s">
        <v>954</v>
      </c>
      <c r="D316" s="23" t="s">
        <v>970</v>
      </c>
      <c r="E316" s="24">
        <v>95.5</v>
      </c>
      <c r="F316" s="24">
        <v>6</v>
      </c>
      <c r="G316" s="25">
        <v>83.72</v>
      </c>
      <c r="H316" s="25"/>
      <c r="I316" s="27">
        <v>69.33</v>
      </c>
      <c r="J316" s="28">
        <v>6</v>
      </c>
    </row>
    <row r="317" s="14" customFormat="1" spans="1:10">
      <c r="A317" s="23" t="s">
        <v>971</v>
      </c>
      <c r="B317" s="23" t="s">
        <v>972</v>
      </c>
      <c r="C317" s="23" t="s">
        <v>954</v>
      </c>
      <c r="D317" s="23" t="s">
        <v>973</v>
      </c>
      <c r="E317" s="24">
        <v>89</v>
      </c>
      <c r="F317" s="24">
        <v>7</v>
      </c>
      <c r="G317" s="25">
        <v>85.82</v>
      </c>
      <c r="H317" s="25"/>
      <c r="I317" s="27">
        <v>69.29</v>
      </c>
      <c r="J317" s="28">
        <v>7</v>
      </c>
    </row>
    <row r="318" s="14" customFormat="1" spans="1:10">
      <c r="A318" s="23" t="s">
        <v>974</v>
      </c>
      <c r="B318" s="23" t="s">
        <v>975</v>
      </c>
      <c r="C318" s="23" t="s">
        <v>954</v>
      </c>
      <c r="D318" s="23" t="s">
        <v>976</v>
      </c>
      <c r="E318" s="24">
        <v>87</v>
      </c>
      <c r="F318" s="24">
        <v>8</v>
      </c>
      <c r="G318" s="25">
        <v>84.3</v>
      </c>
      <c r="H318" s="25"/>
      <c r="I318" s="27">
        <v>67.98</v>
      </c>
      <c r="J318" s="28">
        <v>8</v>
      </c>
    </row>
    <row r="319" s="14" customFormat="1" spans="1:10">
      <c r="A319" s="23" t="s">
        <v>977</v>
      </c>
      <c r="B319" s="23" t="s">
        <v>978</v>
      </c>
      <c r="C319" s="23" t="s">
        <v>954</v>
      </c>
      <c r="D319" s="23" t="s">
        <v>979</v>
      </c>
      <c r="E319" s="24">
        <v>82</v>
      </c>
      <c r="F319" s="24">
        <v>12</v>
      </c>
      <c r="G319" s="25">
        <v>85.73</v>
      </c>
      <c r="H319" s="25"/>
      <c r="I319" s="27">
        <v>67.84</v>
      </c>
      <c r="J319" s="28">
        <v>9</v>
      </c>
    </row>
    <row r="320" s="14" customFormat="1" spans="1:10">
      <c r="A320" s="23" t="s">
        <v>980</v>
      </c>
      <c r="B320" s="23" t="s">
        <v>981</v>
      </c>
      <c r="C320" s="23" t="s">
        <v>954</v>
      </c>
      <c r="D320" s="23" t="s">
        <v>982</v>
      </c>
      <c r="E320" s="24">
        <v>82</v>
      </c>
      <c r="F320" s="24">
        <v>12</v>
      </c>
      <c r="G320" s="25">
        <v>84.9</v>
      </c>
      <c r="H320" s="25"/>
      <c r="I320" s="27">
        <v>67.34</v>
      </c>
      <c r="J320" s="28">
        <v>10</v>
      </c>
    </row>
    <row r="321" s="14" customFormat="1" spans="1:10">
      <c r="A321" s="23" t="s">
        <v>983</v>
      </c>
      <c r="B321" s="23" t="s">
        <v>984</v>
      </c>
      <c r="C321" s="23" t="s">
        <v>954</v>
      </c>
      <c r="D321" s="23" t="s">
        <v>985</v>
      </c>
      <c r="E321" s="24">
        <v>81.5</v>
      </c>
      <c r="F321" s="24">
        <v>14</v>
      </c>
      <c r="G321" s="25">
        <v>84.2</v>
      </c>
      <c r="H321" s="25"/>
      <c r="I321" s="27">
        <v>66.82</v>
      </c>
      <c r="J321" s="28">
        <v>11</v>
      </c>
    </row>
    <row r="322" s="14" customFormat="1" spans="1:10">
      <c r="A322" s="23" t="s">
        <v>986</v>
      </c>
      <c r="B322" s="23" t="s">
        <v>987</v>
      </c>
      <c r="C322" s="23" t="s">
        <v>954</v>
      </c>
      <c r="D322" s="23" t="s">
        <v>988</v>
      </c>
      <c r="E322" s="24">
        <v>87</v>
      </c>
      <c r="F322" s="24">
        <v>8</v>
      </c>
      <c r="G322" s="25">
        <v>82.33</v>
      </c>
      <c r="H322" s="25"/>
      <c r="I322" s="27">
        <v>66.8</v>
      </c>
      <c r="J322" s="28">
        <v>12</v>
      </c>
    </row>
    <row r="323" s="14" customFormat="1" spans="1:10">
      <c r="A323" s="23" t="s">
        <v>989</v>
      </c>
      <c r="B323" s="23" t="s">
        <v>990</v>
      </c>
      <c r="C323" s="23" t="s">
        <v>954</v>
      </c>
      <c r="D323" s="23" t="s">
        <v>991</v>
      </c>
      <c r="E323" s="24">
        <v>74</v>
      </c>
      <c r="F323" s="24">
        <v>17</v>
      </c>
      <c r="G323" s="25">
        <v>86.53</v>
      </c>
      <c r="H323" s="25"/>
      <c r="I323" s="27">
        <v>66.72</v>
      </c>
      <c r="J323" s="28">
        <v>13</v>
      </c>
    </row>
    <row r="324" s="14" customFormat="1" spans="1:10">
      <c r="A324" s="23" t="s">
        <v>992</v>
      </c>
      <c r="B324" s="23" t="s">
        <v>993</v>
      </c>
      <c r="C324" s="23" t="s">
        <v>954</v>
      </c>
      <c r="D324" s="23" t="s">
        <v>994</v>
      </c>
      <c r="E324" s="24">
        <v>76.5</v>
      </c>
      <c r="F324" s="24">
        <v>15</v>
      </c>
      <c r="G324" s="25">
        <v>85.62</v>
      </c>
      <c r="H324" s="25"/>
      <c r="I324" s="27">
        <v>66.67</v>
      </c>
      <c r="J324" s="28">
        <v>14</v>
      </c>
    </row>
    <row r="325" s="14" customFormat="1" spans="1:10">
      <c r="A325" s="23" t="s">
        <v>995</v>
      </c>
      <c r="B325" s="23" t="s">
        <v>996</v>
      </c>
      <c r="C325" s="23" t="s">
        <v>954</v>
      </c>
      <c r="D325" s="23" t="s">
        <v>997</v>
      </c>
      <c r="E325" s="24">
        <v>84.5</v>
      </c>
      <c r="F325" s="24">
        <v>11</v>
      </c>
      <c r="G325" s="25">
        <v>82.68</v>
      </c>
      <c r="H325" s="25"/>
      <c r="I325" s="27">
        <v>66.51</v>
      </c>
      <c r="J325" s="28">
        <v>15</v>
      </c>
    </row>
    <row r="326" s="14" customFormat="1" spans="1:10">
      <c r="A326" s="23" t="s">
        <v>998</v>
      </c>
      <c r="B326" s="23" t="s">
        <v>999</v>
      </c>
      <c r="C326" s="23" t="s">
        <v>954</v>
      </c>
      <c r="D326" s="23" t="s">
        <v>1000</v>
      </c>
      <c r="E326" s="24">
        <v>75</v>
      </c>
      <c r="F326" s="24">
        <v>16</v>
      </c>
      <c r="G326" s="25">
        <v>85.63</v>
      </c>
      <c r="H326" s="25"/>
      <c r="I326" s="27">
        <v>66.38</v>
      </c>
      <c r="J326" s="28">
        <v>16</v>
      </c>
    </row>
    <row r="327" s="14" customFormat="1" spans="1:10">
      <c r="A327" s="23" t="s">
        <v>1001</v>
      </c>
      <c r="B327" s="23" t="s">
        <v>1002</v>
      </c>
      <c r="C327" s="23" t="s">
        <v>954</v>
      </c>
      <c r="D327" s="23" t="s">
        <v>1003</v>
      </c>
      <c r="E327" s="24">
        <v>72</v>
      </c>
      <c r="F327" s="24">
        <v>18</v>
      </c>
      <c r="G327" s="25">
        <v>83.81</v>
      </c>
      <c r="H327" s="25"/>
      <c r="I327" s="27">
        <v>64.69</v>
      </c>
      <c r="J327" s="28">
        <v>17</v>
      </c>
    </row>
    <row r="328" s="14" customFormat="1" spans="1:10">
      <c r="A328" s="23" t="s">
        <v>1004</v>
      </c>
      <c r="B328" s="23" t="s">
        <v>1005</v>
      </c>
      <c r="C328" s="23" t="s">
        <v>954</v>
      </c>
      <c r="D328" s="23" t="s">
        <v>1006</v>
      </c>
      <c r="E328" s="24">
        <v>69</v>
      </c>
      <c r="F328" s="24">
        <v>19</v>
      </c>
      <c r="G328" s="25">
        <v>84.29</v>
      </c>
      <c r="H328" s="25"/>
      <c r="I328" s="27">
        <v>64.37</v>
      </c>
      <c r="J328" s="28">
        <v>18</v>
      </c>
    </row>
    <row r="329" s="14" customFormat="1" spans="1:10">
      <c r="A329" s="23" t="s">
        <v>1007</v>
      </c>
      <c r="B329" s="23" t="s">
        <v>1008</v>
      </c>
      <c r="C329" s="23" t="s">
        <v>954</v>
      </c>
      <c r="D329" s="23" t="s">
        <v>1009</v>
      </c>
      <c r="E329" s="24">
        <v>60.5</v>
      </c>
      <c r="F329" s="24">
        <v>20</v>
      </c>
      <c r="G329" s="25">
        <v>85.83</v>
      </c>
      <c r="H329" s="25"/>
      <c r="I329" s="27">
        <v>63.6</v>
      </c>
      <c r="J329" s="28">
        <v>19</v>
      </c>
    </row>
    <row r="330" s="14" customFormat="1" spans="1:10">
      <c r="A330" s="23" t="s">
        <v>1010</v>
      </c>
      <c r="B330" s="23" t="s">
        <v>1011</v>
      </c>
      <c r="C330" s="23" t="s">
        <v>954</v>
      </c>
      <c r="D330" s="23" t="s">
        <v>1012</v>
      </c>
      <c r="E330" s="24">
        <v>59.5</v>
      </c>
      <c r="F330" s="24">
        <v>23</v>
      </c>
      <c r="G330" s="25">
        <v>84.03</v>
      </c>
      <c r="H330" s="25"/>
      <c r="I330" s="27">
        <v>62.32</v>
      </c>
      <c r="J330" s="28">
        <v>20</v>
      </c>
    </row>
    <row r="331" s="14" customFormat="1" spans="1:10">
      <c r="A331" s="23" t="s">
        <v>1013</v>
      </c>
      <c r="B331" s="23" t="s">
        <v>1014</v>
      </c>
      <c r="C331" s="23" t="s">
        <v>954</v>
      </c>
      <c r="D331" s="23" t="s">
        <v>1015</v>
      </c>
      <c r="E331" s="24">
        <v>60.5</v>
      </c>
      <c r="F331" s="24">
        <v>20</v>
      </c>
      <c r="G331" s="25">
        <v>82.95</v>
      </c>
      <c r="H331" s="25"/>
      <c r="I331" s="27">
        <v>61.87</v>
      </c>
      <c r="J331" s="28">
        <v>21</v>
      </c>
    </row>
    <row r="332" s="14" customFormat="1" spans="1:10">
      <c r="A332" s="23" t="s">
        <v>1016</v>
      </c>
      <c r="B332" s="23" t="s">
        <v>1017</v>
      </c>
      <c r="C332" s="23" t="s">
        <v>954</v>
      </c>
      <c r="D332" s="23" t="s">
        <v>1018</v>
      </c>
      <c r="E332" s="24">
        <v>60.5</v>
      </c>
      <c r="F332" s="24">
        <v>20</v>
      </c>
      <c r="G332" s="25">
        <v>82.69</v>
      </c>
      <c r="H332" s="25"/>
      <c r="I332" s="27">
        <v>61.71</v>
      </c>
      <c r="J332" s="28">
        <v>22</v>
      </c>
    </row>
    <row r="333" s="14" customFormat="1" spans="1:10">
      <c r="A333" s="23" t="s">
        <v>1019</v>
      </c>
      <c r="B333" s="23" t="s">
        <v>1020</v>
      </c>
      <c r="C333" s="23" t="s">
        <v>954</v>
      </c>
      <c r="D333" s="23" t="s">
        <v>1021</v>
      </c>
      <c r="E333" s="24">
        <v>49.5</v>
      </c>
      <c r="F333" s="24">
        <v>24</v>
      </c>
      <c r="G333" s="25">
        <v>81.26</v>
      </c>
      <c r="H333" s="25"/>
      <c r="I333" s="27">
        <v>58.66</v>
      </c>
      <c r="J333" s="28">
        <v>23</v>
      </c>
    </row>
    <row r="334" s="14" customFormat="1" spans="1:10">
      <c r="A334" s="23" t="s">
        <v>1022</v>
      </c>
      <c r="B334" s="23" t="s">
        <v>1023</v>
      </c>
      <c r="C334" s="23" t="s">
        <v>954</v>
      </c>
      <c r="D334" s="23" t="s">
        <v>1024</v>
      </c>
      <c r="E334" s="24">
        <v>103</v>
      </c>
      <c r="F334" s="24">
        <v>4</v>
      </c>
      <c r="G334" s="25">
        <v>0</v>
      </c>
      <c r="H334" s="25"/>
      <c r="I334" s="27">
        <v>20.6</v>
      </c>
      <c r="J334" s="28">
        <v>24</v>
      </c>
    </row>
    <row r="335" s="14" customFormat="1" spans="1:10">
      <c r="A335" s="23" t="s">
        <v>1025</v>
      </c>
      <c r="B335" s="23" t="s">
        <v>1026</v>
      </c>
      <c r="C335" s="23" t="s">
        <v>1027</v>
      </c>
      <c r="D335" s="23" t="s">
        <v>1028</v>
      </c>
      <c r="E335" s="24">
        <v>168.5</v>
      </c>
      <c r="F335" s="24">
        <v>1</v>
      </c>
      <c r="G335" s="25">
        <v>87.47</v>
      </c>
      <c r="H335" s="27">
        <f t="shared" ref="H335:H341" si="0">G335*(84.46/85.13)</f>
        <v>86.7815834605897</v>
      </c>
      <c r="I335" s="27">
        <v>85.52</v>
      </c>
      <c r="J335" s="28">
        <v>1</v>
      </c>
    </row>
    <row r="336" s="14" customFormat="1" spans="1:10">
      <c r="A336" s="23" t="s">
        <v>1029</v>
      </c>
      <c r="B336" s="23" t="s">
        <v>1030</v>
      </c>
      <c r="C336" s="23" t="s">
        <v>1027</v>
      </c>
      <c r="D336" s="23" t="s">
        <v>1031</v>
      </c>
      <c r="E336" s="24">
        <v>159.5</v>
      </c>
      <c r="F336" s="24">
        <v>6</v>
      </c>
      <c r="G336" s="25">
        <v>86.87</v>
      </c>
      <c r="H336" s="27">
        <f>G336*(84.46/84.17)</f>
        <v>87.1693026018771</v>
      </c>
      <c r="I336" s="27">
        <v>83.46</v>
      </c>
      <c r="J336" s="28">
        <v>2</v>
      </c>
    </row>
    <row r="337" s="14" customFormat="1" spans="1:10">
      <c r="A337" s="23" t="s">
        <v>1032</v>
      </c>
      <c r="B337" s="23" t="s">
        <v>1033</v>
      </c>
      <c r="C337" s="23" t="s">
        <v>1027</v>
      </c>
      <c r="D337" s="23" t="s">
        <v>1034</v>
      </c>
      <c r="E337" s="24">
        <v>157.5</v>
      </c>
      <c r="F337" s="24">
        <v>11</v>
      </c>
      <c r="G337" s="25">
        <v>87.17</v>
      </c>
      <c r="H337" s="27">
        <f>G337*(84.46/84.17)</f>
        <v>87.4703362243079</v>
      </c>
      <c r="I337" s="27">
        <v>83.11</v>
      </c>
      <c r="J337" s="28">
        <v>3</v>
      </c>
    </row>
    <row r="338" s="14" customFormat="1" spans="1:10">
      <c r="A338" s="23" t="s">
        <v>1035</v>
      </c>
      <c r="B338" s="23" t="s">
        <v>1036</v>
      </c>
      <c r="C338" s="23" t="s">
        <v>1027</v>
      </c>
      <c r="D338" s="23" t="s">
        <v>1037</v>
      </c>
      <c r="E338" s="24">
        <v>158.5</v>
      </c>
      <c r="F338" s="24">
        <v>10</v>
      </c>
      <c r="G338" s="25">
        <v>87.17</v>
      </c>
      <c r="H338" s="27">
        <f t="shared" si="0"/>
        <v>86.4839445553859</v>
      </c>
      <c r="I338" s="27">
        <v>82.87</v>
      </c>
      <c r="J338" s="28">
        <v>4</v>
      </c>
    </row>
    <row r="339" s="14" customFormat="1" spans="1:10">
      <c r="A339" s="23" t="s">
        <v>1038</v>
      </c>
      <c r="B339" s="23" t="s">
        <v>1039</v>
      </c>
      <c r="C339" s="23" t="s">
        <v>1027</v>
      </c>
      <c r="D339" s="23" t="s">
        <v>1040</v>
      </c>
      <c r="E339" s="24">
        <v>162</v>
      </c>
      <c r="F339" s="24">
        <v>2</v>
      </c>
      <c r="G339" s="25">
        <v>85.1</v>
      </c>
      <c r="H339" s="27">
        <f t="shared" si="0"/>
        <v>84.4302361094796</v>
      </c>
      <c r="I339" s="27">
        <v>82.72</v>
      </c>
      <c r="J339" s="28">
        <v>5</v>
      </c>
    </row>
    <row r="340" s="14" customFormat="1" spans="1:10">
      <c r="A340" s="23" t="s">
        <v>1041</v>
      </c>
      <c r="B340" s="23" t="s">
        <v>1042</v>
      </c>
      <c r="C340" s="23" t="s">
        <v>1027</v>
      </c>
      <c r="D340" s="23" t="s">
        <v>1043</v>
      </c>
      <c r="E340" s="24">
        <v>160</v>
      </c>
      <c r="F340" s="24">
        <v>5</v>
      </c>
      <c r="G340" s="25">
        <v>85.67</v>
      </c>
      <c r="H340" s="27">
        <f t="shared" si="0"/>
        <v>84.9957500293668</v>
      </c>
      <c r="I340" s="27">
        <v>82.5</v>
      </c>
      <c r="J340" s="28">
        <v>6</v>
      </c>
    </row>
    <row r="341" s="14" customFormat="1" spans="1:10">
      <c r="A341" s="23" t="s">
        <v>1044</v>
      </c>
      <c r="B341" s="23" t="s">
        <v>1045</v>
      </c>
      <c r="C341" s="23" t="s">
        <v>1027</v>
      </c>
      <c r="D341" s="23" t="s">
        <v>1046</v>
      </c>
      <c r="E341" s="24">
        <v>160.5</v>
      </c>
      <c r="F341" s="24">
        <v>4</v>
      </c>
      <c r="G341" s="25">
        <v>85.33</v>
      </c>
      <c r="H341" s="27">
        <f t="shared" si="0"/>
        <v>84.6584259368025</v>
      </c>
      <c r="I341" s="27">
        <v>82.45</v>
      </c>
      <c r="J341" s="28">
        <v>7</v>
      </c>
    </row>
    <row r="342" s="14" customFormat="1" spans="1:10">
      <c r="A342" s="23" t="s">
        <v>1047</v>
      </c>
      <c r="B342" s="23" t="s">
        <v>1048</v>
      </c>
      <c r="C342" s="23" t="s">
        <v>1027</v>
      </c>
      <c r="D342" s="23" t="s">
        <v>1049</v>
      </c>
      <c r="E342" s="24">
        <v>156.5</v>
      </c>
      <c r="F342" s="24">
        <v>12</v>
      </c>
      <c r="G342" s="25">
        <v>86.07</v>
      </c>
      <c r="H342" s="27">
        <f t="shared" ref="H342:H350" si="1">G342*(84.46/84.17)</f>
        <v>86.366546275395</v>
      </c>
      <c r="I342" s="27">
        <v>82.31</v>
      </c>
      <c r="J342" s="28">
        <v>8</v>
      </c>
    </row>
    <row r="343" s="14" customFormat="1" spans="1:10">
      <c r="A343" s="23" t="s">
        <v>1050</v>
      </c>
      <c r="B343" s="23" t="s">
        <v>1051</v>
      </c>
      <c r="C343" s="23" t="s">
        <v>1027</v>
      </c>
      <c r="D343" s="23" t="s">
        <v>1052</v>
      </c>
      <c r="E343" s="24">
        <v>159</v>
      </c>
      <c r="F343" s="24">
        <v>9</v>
      </c>
      <c r="G343" s="25">
        <v>85.63</v>
      </c>
      <c r="H343" s="27">
        <f t="shared" ref="H343:H346" si="2">G343*(84.46/85.13)</f>
        <v>84.9560648420063</v>
      </c>
      <c r="I343" s="27">
        <v>82.23</v>
      </c>
      <c r="J343" s="28">
        <v>9</v>
      </c>
    </row>
    <row r="344" s="14" customFormat="1" spans="1:10">
      <c r="A344" s="23" t="s">
        <v>1053</v>
      </c>
      <c r="B344" s="23" t="s">
        <v>1054</v>
      </c>
      <c r="C344" s="23" t="s">
        <v>1027</v>
      </c>
      <c r="D344" s="23" t="s">
        <v>1055</v>
      </c>
      <c r="E344" s="24">
        <v>159.5</v>
      </c>
      <c r="F344" s="24">
        <v>6</v>
      </c>
      <c r="G344" s="25">
        <v>84.67</v>
      </c>
      <c r="H344" s="27">
        <f t="shared" si="2"/>
        <v>84.0036203453542</v>
      </c>
      <c r="I344" s="27">
        <v>81.88</v>
      </c>
      <c r="J344" s="28">
        <v>10</v>
      </c>
    </row>
    <row r="345" s="14" customFormat="1" spans="1:10">
      <c r="A345" s="23" t="s">
        <v>1056</v>
      </c>
      <c r="B345" s="23" t="s">
        <v>1057</v>
      </c>
      <c r="C345" s="23" t="s">
        <v>1027</v>
      </c>
      <c r="D345" s="23" t="s">
        <v>1058</v>
      </c>
      <c r="E345" s="24">
        <v>150.5</v>
      </c>
      <c r="F345" s="24">
        <v>23</v>
      </c>
      <c r="G345" s="25">
        <v>87.8</v>
      </c>
      <c r="H345" s="27">
        <f t="shared" si="1"/>
        <v>88.1025068314126</v>
      </c>
      <c r="I345" s="27">
        <v>81.68</v>
      </c>
      <c r="J345" s="28">
        <v>11</v>
      </c>
    </row>
    <row r="346" s="14" customFormat="1" spans="1:10">
      <c r="A346" s="23" t="s">
        <v>1059</v>
      </c>
      <c r="B346" s="29" t="s">
        <v>1060</v>
      </c>
      <c r="C346" s="29" t="s">
        <v>1027</v>
      </c>
      <c r="D346" s="29" t="s">
        <v>1061</v>
      </c>
      <c r="E346" s="30">
        <v>156.5</v>
      </c>
      <c r="F346" s="30">
        <v>12</v>
      </c>
      <c r="G346" s="25">
        <v>85.6</v>
      </c>
      <c r="H346" s="27">
        <f t="shared" si="2"/>
        <v>84.926300951486</v>
      </c>
      <c r="I346" s="27">
        <v>81.59</v>
      </c>
      <c r="J346" s="28">
        <v>12</v>
      </c>
    </row>
    <row r="347" s="14" customFormat="1" spans="1:10">
      <c r="A347" s="23" t="s">
        <v>1062</v>
      </c>
      <c r="B347" s="29" t="s">
        <v>1063</v>
      </c>
      <c r="C347" s="29" t="s">
        <v>1027</v>
      </c>
      <c r="D347" s="29" t="s">
        <v>1064</v>
      </c>
      <c r="E347" s="30">
        <v>153.5</v>
      </c>
      <c r="F347" s="30">
        <v>16</v>
      </c>
      <c r="G347" s="25">
        <v>85.67</v>
      </c>
      <c r="H347" s="27">
        <f t="shared" si="1"/>
        <v>85.965168112154</v>
      </c>
      <c r="I347" s="27">
        <v>81.36</v>
      </c>
      <c r="J347" s="28">
        <v>13</v>
      </c>
    </row>
    <row r="348" s="14" customFormat="1" spans="1:10">
      <c r="A348" s="23" t="s">
        <v>1065</v>
      </c>
      <c r="B348" s="29" t="s">
        <v>1066</v>
      </c>
      <c r="C348" s="29" t="s">
        <v>1027</v>
      </c>
      <c r="D348" s="29" t="s">
        <v>1067</v>
      </c>
      <c r="E348" s="30">
        <v>155</v>
      </c>
      <c r="F348" s="30">
        <v>15</v>
      </c>
      <c r="G348" s="25">
        <v>84.93</v>
      </c>
      <c r="H348" s="27">
        <f t="shared" si="1"/>
        <v>85.222618510158</v>
      </c>
      <c r="I348" s="27">
        <v>81.36</v>
      </c>
      <c r="J348" s="28">
        <v>14</v>
      </c>
    </row>
    <row r="349" s="14" customFormat="1" spans="1:10">
      <c r="A349" s="23" t="s">
        <v>1068</v>
      </c>
      <c r="B349" s="23" t="s">
        <v>1069</v>
      </c>
      <c r="C349" s="23" t="s">
        <v>1027</v>
      </c>
      <c r="D349" s="23" t="s">
        <v>1070</v>
      </c>
      <c r="E349" s="24">
        <v>161</v>
      </c>
      <c r="F349" s="24">
        <v>3</v>
      </c>
      <c r="G349" s="25">
        <v>81.83</v>
      </c>
      <c r="H349" s="27">
        <f t="shared" si="1"/>
        <v>82.1119377450398</v>
      </c>
      <c r="I349" s="27">
        <v>81.31</v>
      </c>
      <c r="J349" s="28">
        <v>15</v>
      </c>
    </row>
    <row r="350" s="14" customFormat="1" spans="1:10">
      <c r="A350" s="23" t="s">
        <v>1071</v>
      </c>
      <c r="B350" s="23" t="s">
        <v>1072</v>
      </c>
      <c r="C350" s="23" t="s">
        <v>1027</v>
      </c>
      <c r="D350" s="23" t="s">
        <v>1073</v>
      </c>
      <c r="E350" s="24">
        <v>159.5</v>
      </c>
      <c r="F350" s="24">
        <v>6</v>
      </c>
      <c r="G350" s="25">
        <v>82.47</v>
      </c>
      <c r="H350" s="27">
        <f t="shared" si="1"/>
        <v>82.7541428062255</v>
      </c>
      <c r="I350" s="27">
        <v>81.25</v>
      </c>
      <c r="J350" s="28">
        <v>16</v>
      </c>
    </row>
    <row r="351" s="14" customFormat="1" spans="1:10">
      <c r="A351" s="23" t="s">
        <v>1074</v>
      </c>
      <c r="B351" s="23" t="s">
        <v>1075</v>
      </c>
      <c r="C351" s="23" t="s">
        <v>1027</v>
      </c>
      <c r="D351" s="23" t="s">
        <v>1076</v>
      </c>
      <c r="E351" s="24">
        <v>156.5</v>
      </c>
      <c r="F351" s="24">
        <v>12</v>
      </c>
      <c r="G351" s="25">
        <v>84.5</v>
      </c>
      <c r="H351" s="27">
        <f>G351*(84.46/85.13)</f>
        <v>83.834958299072</v>
      </c>
      <c r="I351" s="27">
        <v>81.04</v>
      </c>
      <c r="J351" s="28">
        <v>17</v>
      </c>
    </row>
    <row r="352" s="14" customFormat="1" spans="1:10">
      <c r="A352" s="23" t="s">
        <v>1077</v>
      </c>
      <c r="B352" s="23" t="s">
        <v>1078</v>
      </c>
      <c r="C352" s="23" t="s">
        <v>1027</v>
      </c>
      <c r="D352" s="23" t="s">
        <v>1079</v>
      </c>
      <c r="E352" s="24">
        <v>149</v>
      </c>
      <c r="F352" s="24">
        <v>24</v>
      </c>
      <c r="G352" s="25">
        <v>87.1</v>
      </c>
      <c r="H352" s="27">
        <f t="shared" ref="H352:H359" si="3">G352*(84.46/84.17)</f>
        <v>87.4000950457408</v>
      </c>
      <c r="I352" s="27">
        <v>80.95</v>
      </c>
      <c r="J352" s="28">
        <v>18</v>
      </c>
    </row>
    <row r="353" s="14" customFormat="1" spans="1:10">
      <c r="A353" s="23" t="s">
        <v>1080</v>
      </c>
      <c r="B353" s="23" t="s">
        <v>1081</v>
      </c>
      <c r="C353" s="23" t="s">
        <v>1027</v>
      </c>
      <c r="D353" s="23" t="s">
        <v>1082</v>
      </c>
      <c r="E353" s="24">
        <v>149</v>
      </c>
      <c r="F353" s="24">
        <v>24</v>
      </c>
      <c r="G353" s="25">
        <v>86.83</v>
      </c>
      <c r="H353" s="27">
        <f t="shared" si="3"/>
        <v>87.129164785553</v>
      </c>
      <c r="I353" s="27">
        <v>80.81</v>
      </c>
      <c r="J353" s="28">
        <v>19</v>
      </c>
    </row>
    <row r="354" s="14" customFormat="1" spans="1:10">
      <c r="A354" s="23" t="s">
        <v>1083</v>
      </c>
      <c r="B354" s="23" t="s">
        <v>1084</v>
      </c>
      <c r="C354" s="23" t="s">
        <v>1027</v>
      </c>
      <c r="D354" s="23" t="s">
        <v>1085</v>
      </c>
      <c r="E354" s="24">
        <v>151.5</v>
      </c>
      <c r="F354" s="24">
        <v>19</v>
      </c>
      <c r="G354" s="25">
        <v>85.17</v>
      </c>
      <c r="H354" s="27">
        <f>G354*(84.46/85.13)</f>
        <v>84.4996851873605</v>
      </c>
      <c r="I354" s="27">
        <v>80.12</v>
      </c>
      <c r="J354" s="28">
        <v>20</v>
      </c>
    </row>
    <row r="355" s="14" customFormat="1" spans="1:10">
      <c r="A355" s="23" t="s">
        <v>1086</v>
      </c>
      <c r="B355" s="23" t="s">
        <v>1087</v>
      </c>
      <c r="C355" s="23" t="s">
        <v>1027</v>
      </c>
      <c r="D355" s="23" t="s">
        <v>1088</v>
      </c>
      <c r="E355" s="24">
        <v>152</v>
      </c>
      <c r="F355" s="24">
        <v>18</v>
      </c>
      <c r="G355" s="25">
        <v>83.6</v>
      </c>
      <c r="H355" s="27">
        <f t="shared" si="3"/>
        <v>83.8880361173815</v>
      </c>
      <c r="I355" s="27">
        <v>79.94</v>
      </c>
      <c r="J355" s="28">
        <v>21</v>
      </c>
    </row>
    <row r="356" s="14" customFormat="1" spans="1:10">
      <c r="A356" s="23" t="s">
        <v>1089</v>
      </c>
      <c r="B356" s="23" t="s">
        <v>1090</v>
      </c>
      <c r="C356" s="23" t="s">
        <v>1027</v>
      </c>
      <c r="D356" s="23" t="s">
        <v>1091</v>
      </c>
      <c r="E356" s="24">
        <v>151</v>
      </c>
      <c r="F356" s="24">
        <v>21</v>
      </c>
      <c r="G356" s="25">
        <v>83.93</v>
      </c>
      <c r="H356" s="27">
        <f t="shared" si="3"/>
        <v>84.2191731020554</v>
      </c>
      <c r="I356" s="27">
        <v>79.86</v>
      </c>
      <c r="J356" s="28">
        <v>22</v>
      </c>
    </row>
    <row r="357" s="14" customFormat="1" spans="1:10">
      <c r="A357" s="23" t="s">
        <v>1092</v>
      </c>
      <c r="B357" s="23" t="s">
        <v>1093</v>
      </c>
      <c r="C357" s="23" t="s">
        <v>1027</v>
      </c>
      <c r="D357" s="23" t="s">
        <v>1094</v>
      </c>
      <c r="E357" s="24">
        <v>151</v>
      </c>
      <c r="F357" s="24">
        <v>21</v>
      </c>
      <c r="G357" s="25">
        <v>83.63</v>
      </c>
      <c r="H357" s="27">
        <f t="shared" si="3"/>
        <v>83.9181394796246</v>
      </c>
      <c r="I357" s="27">
        <v>79.71</v>
      </c>
      <c r="J357" s="28">
        <v>23</v>
      </c>
    </row>
    <row r="358" s="14" customFormat="1" spans="1:10">
      <c r="A358" s="23" t="s">
        <v>1095</v>
      </c>
      <c r="B358" s="23" t="s">
        <v>1096</v>
      </c>
      <c r="C358" s="23" t="s">
        <v>1027</v>
      </c>
      <c r="D358" s="23" t="s">
        <v>1097</v>
      </c>
      <c r="E358" s="24">
        <v>151.5</v>
      </c>
      <c r="F358" s="24">
        <v>19</v>
      </c>
      <c r="G358" s="25">
        <v>83.3</v>
      </c>
      <c r="H358" s="27">
        <f t="shared" si="3"/>
        <v>83.5870024949507</v>
      </c>
      <c r="I358" s="27">
        <v>79.67</v>
      </c>
      <c r="J358" s="28">
        <v>24</v>
      </c>
    </row>
    <row r="359" s="14" customFormat="1" spans="1:10">
      <c r="A359" s="23" t="s">
        <v>1098</v>
      </c>
      <c r="B359" s="23" t="s">
        <v>1099</v>
      </c>
      <c r="C359" s="23" t="s">
        <v>1027</v>
      </c>
      <c r="D359" s="23" t="s">
        <v>1100</v>
      </c>
      <c r="E359" s="24">
        <v>148</v>
      </c>
      <c r="F359" s="24">
        <v>26</v>
      </c>
      <c r="G359" s="25">
        <v>84.93</v>
      </c>
      <c r="H359" s="27">
        <f t="shared" si="3"/>
        <v>85.222618510158</v>
      </c>
      <c r="I359" s="27">
        <v>79.61</v>
      </c>
      <c r="J359" s="28">
        <v>25</v>
      </c>
    </row>
    <row r="360" s="14" customFormat="1" spans="1:10">
      <c r="A360" s="23" t="s">
        <v>1101</v>
      </c>
      <c r="B360" s="23" t="s">
        <v>1102</v>
      </c>
      <c r="C360" s="23" t="s">
        <v>1027</v>
      </c>
      <c r="D360" s="23" t="s">
        <v>1103</v>
      </c>
      <c r="E360" s="24">
        <v>153</v>
      </c>
      <c r="F360" s="24">
        <v>17</v>
      </c>
      <c r="G360" s="25">
        <v>81.37</v>
      </c>
      <c r="H360" s="27">
        <f>G360*(84.46/85.13)</f>
        <v>80.7295923881123</v>
      </c>
      <c r="I360" s="27">
        <v>78.61</v>
      </c>
      <c r="J360" s="28">
        <v>26</v>
      </c>
    </row>
    <row r="361" s="14" customFormat="1" spans="1:10">
      <c r="A361" s="23" t="s">
        <v>1104</v>
      </c>
      <c r="B361" s="23" t="s">
        <v>1105</v>
      </c>
      <c r="C361" s="23" t="s">
        <v>1027</v>
      </c>
      <c r="D361" s="23" t="s">
        <v>1106</v>
      </c>
      <c r="E361" s="24">
        <v>144.5</v>
      </c>
      <c r="F361" s="24">
        <v>27</v>
      </c>
      <c r="G361" s="25">
        <v>83.77</v>
      </c>
      <c r="H361" s="27">
        <f t="shared" ref="H361:H371" si="4">G361*(84.46/84.17)</f>
        <v>84.0586218367589</v>
      </c>
      <c r="I361" s="27">
        <v>78.15</v>
      </c>
      <c r="J361" s="28">
        <v>27</v>
      </c>
    </row>
    <row r="362" s="14" customFormat="1" spans="1:10">
      <c r="A362" s="23" t="s">
        <v>1107</v>
      </c>
      <c r="B362" s="23" t="s">
        <v>1108</v>
      </c>
      <c r="C362" s="23" t="s">
        <v>1027</v>
      </c>
      <c r="D362" s="23" t="s">
        <v>1109</v>
      </c>
      <c r="E362" s="24">
        <v>144.5</v>
      </c>
      <c r="F362" s="24">
        <v>27</v>
      </c>
      <c r="G362" s="25">
        <v>84.5</v>
      </c>
      <c r="H362" s="27">
        <f>G362*(84.46/85.13)</f>
        <v>83.834958299072</v>
      </c>
      <c r="I362" s="27">
        <v>78.04</v>
      </c>
      <c r="J362" s="28">
        <v>28</v>
      </c>
    </row>
    <row r="363" s="14" customFormat="1" spans="1:10">
      <c r="A363" s="23" t="s">
        <v>1110</v>
      </c>
      <c r="B363" s="23" t="s">
        <v>1111</v>
      </c>
      <c r="C363" s="23" t="s">
        <v>1027</v>
      </c>
      <c r="D363" s="23" t="s">
        <v>1112</v>
      </c>
      <c r="E363" s="24">
        <v>144</v>
      </c>
      <c r="F363" s="24">
        <v>30</v>
      </c>
      <c r="G363" s="25">
        <v>83.73</v>
      </c>
      <c r="H363" s="27">
        <f t="shared" si="4"/>
        <v>84.0184840204348</v>
      </c>
      <c r="I363" s="27">
        <v>78.01</v>
      </c>
      <c r="J363" s="28">
        <v>29</v>
      </c>
    </row>
    <row r="364" s="14" customFormat="1" spans="1:10">
      <c r="A364" s="23" t="s">
        <v>1113</v>
      </c>
      <c r="B364" s="23" t="s">
        <v>1114</v>
      </c>
      <c r="C364" s="23" t="s">
        <v>1027</v>
      </c>
      <c r="D364" s="23" t="s">
        <v>1115</v>
      </c>
      <c r="E364" s="24">
        <v>139.5</v>
      </c>
      <c r="F364" s="24">
        <v>38</v>
      </c>
      <c r="G364" s="25">
        <v>85.83</v>
      </c>
      <c r="H364" s="27">
        <f t="shared" si="4"/>
        <v>86.1257193774504</v>
      </c>
      <c r="I364" s="27">
        <v>77.94</v>
      </c>
      <c r="J364" s="28">
        <v>30</v>
      </c>
    </row>
    <row r="365" s="14" customFormat="1" spans="1:10">
      <c r="A365" s="23" t="s">
        <v>1116</v>
      </c>
      <c r="B365" s="23" t="s">
        <v>1117</v>
      </c>
      <c r="C365" s="23" t="s">
        <v>1027</v>
      </c>
      <c r="D365" s="23" t="s">
        <v>1118</v>
      </c>
      <c r="E365" s="24">
        <v>143</v>
      </c>
      <c r="F365" s="24">
        <v>31</v>
      </c>
      <c r="G365" s="25">
        <v>83.57</v>
      </c>
      <c r="H365" s="27">
        <f t="shared" si="4"/>
        <v>83.8579327551384</v>
      </c>
      <c r="I365" s="27">
        <v>77.68</v>
      </c>
      <c r="J365" s="28">
        <v>31</v>
      </c>
    </row>
    <row r="366" s="14" customFormat="1" spans="1:10">
      <c r="A366" s="23" t="s">
        <v>1119</v>
      </c>
      <c r="B366" s="23" t="s">
        <v>1120</v>
      </c>
      <c r="C366" s="23" t="s">
        <v>1027</v>
      </c>
      <c r="D366" s="23" t="s">
        <v>1121</v>
      </c>
      <c r="E366" s="24">
        <v>141</v>
      </c>
      <c r="F366" s="24">
        <v>34</v>
      </c>
      <c r="G366" s="25">
        <v>84.47</v>
      </c>
      <c r="H366" s="27">
        <f t="shared" si="4"/>
        <v>84.7610336224308</v>
      </c>
      <c r="I366" s="27">
        <v>77.63</v>
      </c>
      <c r="J366" s="28">
        <v>32</v>
      </c>
    </row>
    <row r="367" s="14" customFormat="1" spans="1:10">
      <c r="A367" s="23" t="s">
        <v>1122</v>
      </c>
      <c r="B367" s="23" t="s">
        <v>1123</v>
      </c>
      <c r="C367" s="23" t="s">
        <v>1027</v>
      </c>
      <c r="D367" s="23" t="s">
        <v>1124</v>
      </c>
      <c r="E367" s="24">
        <v>144.5</v>
      </c>
      <c r="F367" s="24">
        <v>27</v>
      </c>
      <c r="G367" s="25">
        <v>82.37</v>
      </c>
      <c r="H367" s="27">
        <f t="shared" si="4"/>
        <v>82.6537982654152</v>
      </c>
      <c r="I367" s="27">
        <v>77.45</v>
      </c>
      <c r="J367" s="28">
        <v>33</v>
      </c>
    </row>
    <row r="368" s="14" customFormat="1" spans="1:10">
      <c r="A368" s="23" t="s">
        <v>1125</v>
      </c>
      <c r="B368" s="23" t="s">
        <v>1126</v>
      </c>
      <c r="C368" s="23" t="s">
        <v>1027</v>
      </c>
      <c r="D368" s="23" t="s">
        <v>1127</v>
      </c>
      <c r="E368" s="24">
        <v>137.5</v>
      </c>
      <c r="F368" s="24">
        <v>41</v>
      </c>
      <c r="G368" s="25">
        <v>85.77</v>
      </c>
      <c r="H368" s="27">
        <f t="shared" si="4"/>
        <v>86.0655126529642</v>
      </c>
      <c r="I368" s="27">
        <v>77.41</v>
      </c>
      <c r="J368" s="28">
        <v>34</v>
      </c>
    </row>
    <row r="369" s="14" customFormat="1" spans="1:10">
      <c r="A369" s="23" t="s">
        <v>1128</v>
      </c>
      <c r="B369" s="23" t="s">
        <v>1129</v>
      </c>
      <c r="C369" s="23" t="s">
        <v>1027</v>
      </c>
      <c r="D369" s="23" t="s">
        <v>1130</v>
      </c>
      <c r="E369" s="24">
        <v>142</v>
      </c>
      <c r="F369" s="24">
        <v>32</v>
      </c>
      <c r="G369" s="25">
        <v>83.4</v>
      </c>
      <c r="H369" s="27">
        <f t="shared" si="4"/>
        <v>83.687347035761</v>
      </c>
      <c r="I369" s="27">
        <v>77.34</v>
      </c>
      <c r="J369" s="28">
        <v>35</v>
      </c>
    </row>
    <row r="370" s="14" customFormat="1" spans="1:10">
      <c r="A370" s="23" t="s">
        <v>1131</v>
      </c>
      <c r="B370" s="23" t="s">
        <v>1132</v>
      </c>
      <c r="C370" s="23" t="s">
        <v>1027</v>
      </c>
      <c r="D370" s="23" t="s">
        <v>1133</v>
      </c>
      <c r="E370" s="24">
        <v>141</v>
      </c>
      <c r="F370" s="24">
        <v>34</v>
      </c>
      <c r="G370" s="25">
        <v>83.17</v>
      </c>
      <c r="H370" s="27">
        <f t="shared" si="4"/>
        <v>83.4565545918973</v>
      </c>
      <c r="I370" s="27">
        <v>76.98</v>
      </c>
      <c r="J370" s="28">
        <v>36</v>
      </c>
    </row>
    <row r="371" s="14" customFormat="1" spans="1:10">
      <c r="A371" s="23" t="s">
        <v>1134</v>
      </c>
      <c r="B371" s="23" t="s">
        <v>1135</v>
      </c>
      <c r="C371" s="23" t="s">
        <v>1027</v>
      </c>
      <c r="D371" s="23" t="s">
        <v>1136</v>
      </c>
      <c r="E371" s="24">
        <v>140.5</v>
      </c>
      <c r="F371" s="24">
        <v>36</v>
      </c>
      <c r="G371" s="25">
        <v>83.23</v>
      </c>
      <c r="H371" s="27">
        <f t="shared" si="4"/>
        <v>83.5167613163835</v>
      </c>
      <c r="I371" s="27">
        <v>76.88</v>
      </c>
      <c r="J371" s="28">
        <v>37</v>
      </c>
    </row>
    <row r="372" s="14" customFormat="1" spans="1:10">
      <c r="A372" s="23" t="s">
        <v>1137</v>
      </c>
      <c r="B372" s="23" t="s">
        <v>1138</v>
      </c>
      <c r="C372" s="23" t="s">
        <v>1027</v>
      </c>
      <c r="D372" s="23" t="s">
        <v>1139</v>
      </c>
      <c r="E372" s="24">
        <v>140.5</v>
      </c>
      <c r="F372" s="24">
        <v>36</v>
      </c>
      <c r="G372" s="25">
        <v>84</v>
      </c>
      <c r="H372" s="27">
        <f>G372*(84.46/85.13)</f>
        <v>83.3388934570657</v>
      </c>
      <c r="I372" s="27">
        <v>76.79</v>
      </c>
      <c r="J372" s="28">
        <v>38</v>
      </c>
    </row>
    <row r="373" s="14" customFormat="1" spans="1:10">
      <c r="A373" s="23" t="s">
        <v>1140</v>
      </c>
      <c r="B373" s="23" t="s">
        <v>1141</v>
      </c>
      <c r="C373" s="23" t="s">
        <v>1027</v>
      </c>
      <c r="D373" s="23" t="s">
        <v>1142</v>
      </c>
      <c r="E373" s="24">
        <v>139.5</v>
      </c>
      <c r="F373" s="24">
        <v>38</v>
      </c>
      <c r="G373" s="25">
        <v>83.37</v>
      </c>
      <c r="H373" s="27">
        <f t="shared" ref="H373:H379" si="5">G373*(84.46/84.17)</f>
        <v>83.6572436735179</v>
      </c>
      <c r="I373" s="27">
        <v>76.7</v>
      </c>
      <c r="J373" s="28">
        <v>39</v>
      </c>
    </row>
    <row r="374" s="14" customFormat="1" spans="1:10">
      <c r="A374" s="23" t="s">
        <v>1143</v>
      </c>
      <c r="B374" s="23" t="s">
        <v>1144</v>
      </c>
      <c r="C374" s="23" t="s">
        <v>1027</v>
      </c>
      <c r="D374" s="23" t="s">
        <v>1145</v>
      </c>
      <c r="E374" s="24">
        <v>141.5</v>
      </c>
      <c r="F374" s="24">
        <v>33</v>
      </c>
      <c r="G374" s="25">
        <v>81.4</v>
      </c>
      <c r="H374" s="27">
        <f t="shared" si="5"/>
        <v>81.6804562195557</v>
      </c>
      <c r="I374" s="27">
        <v>76.22</v>
      </c>
      <c r="J374" s="28">
        <v>40</v>
      </c>
    </row>
    <row r="375" s="14" customFormat="1" spans="1:10">
      <c r="A375" s="23" t="s">
        <v>1146</v>
      </c>
      <c r="B375" s="23" t="s">
        <v>1147</v>
      </c>
      <c r="C375" s="23" t="s">
        <v>1027</v>
      </c>
      <c r="D375" s="23" t="s">
        <v>1148</v>
      </c>
      <c r="E375" s="24">
        <v>137</v>
      </c>
      <c r="F375" s="24">
        <v>42</v>
      </c>
      <c r="G375" s="25">
        <v>83.57</v>
      </c>
      <c r="H375" s="27">
        <f t="shared" si="5"/>
        <v>83.8579327551384</v>
      </c>
      <c r="I375" s="27">
        <v>76.18</v>
      </c>
      <c r="J375" s="28">
        <v>41</v>
      </c>
    </row>
    <row r="376" s="14" customFormat="1" spans="1:10">
      <c r="A376" s="23" t="s">
        <v>1149</v>
      </c>
      <c r="B376" s="23" t="s">
        <v>1150</v>
      </c>
      <c r="C376" s="23" t="s">
        <v>1027</v>
      </c>
      <c r="D376" s="23" t="s">
        <v>1151</v>
      </c>
      <c r="E376" s="24">
        <v>136.5</v>
      </c>
      <c r="F376" s="24">
        <v>44</v>
      </c>
      <c r="G376" s="25">
        <v>83.4</v>
      </c>
      <c r="H376" s="27">
        <f t="shared" si="5"/>
        <v>83.687347035761</v>
      </c>
      <c r="I376" s="27">
        <v>75.97</v>
      </c>
      <c r="J376" s="28">
        <v>42</v>
      </c>
    </row>
    <row r="377" s="14" customFormat="1" spans="1:10">
      <c r="A377" s="23" t="s">
        <v>1152</v>
      </c>
      <c r="B377" s="23" t="s">
        <v>1153</v>
      </c>
      <c r="C377" s="23" t="s">
        <v>1027</v>
      </c>
      <c r="D377" s="23" t="s">
        <v>1154</v>
      </c>
      <c r="E377" s="24">
        <v>139</v>
      </c>
      <c r="F377" s="24">
        <v>40</v>
      </c>
      <c r="G377" s="25">
        <v>82.03</v>
      </c>
      <c r="H377" s="27">
        <f t="shared" si="5"/>
        <v>82.3126268266603</v>
      </c>
      <c r="I377" s="27">
        <v>75.91</v>
      </c>
      <c r="J377" s="28">
        <v>43</v>
      </c>
    </row>
    <row r="378" s="14" customFormat="1" spans="1:10">
      <c r="A378" s="23" t="s">
        <v>1155</v>
      </c>
      <c r="B378" s="23" t="s">
        <v>1156</v>
      </c>
      <c r="C378" s="23" t="s">
        <v>1027</v>
      </c>
      <c r="D378" s="23" t="s">
        <v>1157</v>
      </c>
      <c r="E378" s="24">
        <v>137</v>
      </c>
      <c r="F378" s="24">
        <v>42</v>
      </c>
      <c r="G378" s="25">
        <v>82.97</v>
      </c>
      <c r="H378" s="27">
        <f t="shared" si="5"/>
        <v>83.2558655102768</v>
      </c>
      <c r="I378" s="27">
        <v>75.88</v>
      </c>
      <c r="J378" s="28">
        <v>44</v>
      </c>
    </row>
    <row r="379" s="14" customFormat="1" spans="1:10">
      <c r="A379" s="23" t="s">
        <v>1158</v>
      </c>
      <c r="B379" s="23" t="s">
        <v>1159</v>
      </c>
      <c r="C379" s="23" t="s">
        <v>1027</v>
      </c>
      <c r="D379" s="23" t="s">
        <v>1160</v>
      </c>
      <c r="E379" s="24">
        <v>136.5</v>
      </c>
      <c r="F379" s="24">
        <v>44</v>
      </c>
      <c r="G379" s="25">
        <v>82.7</v>
      </c>
      <c r="H379" s="27">
        <f t="shared" si="5"/>
        <v>82.9849352500891</v>
      </c>
      <c r="I379" s="27">
        <v>75.62</v>
      </c>
      <c r="J379" s="28">
        <v>45</v>
      </c>
    </row>
    <row r="380" s="14" customFormat="1" spans="1:10">
      <c r="A380" s="23" t="s">
        <v>1161</v>
      </c>
      <c r="B380" s="23" t="s">
        <v>1162</v>
      </c>
      <c r="C380" s="23" t="s">
        <v>1163</v>
      </c>
      <c r="D380" s="23" t="s">
        <v>1164</v>
      </c>
      <c r="E380" s="24">
        <v>162.5</v>
      </c>
      <c r="F380" s="24">
        <v>1</v>
      </c>
      <c r="G380" s="25">
        <v>87.5</v>
      </c>
      <c r="H380" s="27">
        <f>G380*(85.25/85.61)</f>
        <v>87.1320523303352</v>
      </c>
      <c r="I380" s="27">
        <v>84.19</v>
      </c>
      <c r="J380" s="28">
        <v>1</v>
      </c>
    </row>
    <row r="381" s="14" customFormat="1" spans="1:10">
      <c r="A381" s="23" t="s">
        <v>1165</v>
      </c>
      <c r="B381" s="29" t="s">
        <v>1166</v>
      </c>
      <c r="C381" s="29" t="s">
        <v>1163</v>
      </c>
      <c r="D381" s="29" t="s">
        <v>1167</v>
      </c>
      <c r="E381" s="30">
        <v>160</v>
      </c>
      <c r="F381" s="30">
        <v>4</v>
      </c>
      <c r="G381" s="25">
        <v>85.4</v>
      </c>
      <c r="H381" s="27">
        <f t="shared" ref="H381:H384" si="6">G381*(85.25/84.37)</f>
        <v>86.2907431551499</v>
      </c>
      <c r="I381" s="27">
        <v>83.15</v>
      </c>
      <c r="J381" s="28">
        <v>2</v>
      </c>
    </row>
    <row r="382" s="14" customFormat="1" spans="1:10">
      <c r="A382" s="23" t="s">
        <v>1168</v>
      </c>
      <c r="B382" s="29" t="s">
        <v>1169</v>
      </c>
      <c r="C382" s="29" t="s">
        <v>1163</v>
      </c>
      <c r="D382" s="29" t="s">
        <v>1170</v>
      </c>
      <c r="E382" s="30">
        <v>161</v>
      </c>
      <c r="F382" s="30">
        <v>2</v>
      </c>
      <c r="G382" s="25">
        <v>87.1</v>
      </c>
      <c r="H382" s="27">
        <f>G382*(85.25/86.54)</f>
        <v>85.8016524150682</v>
      </c>
      <c r="I382" s="27">
        <v>83.15</v>
      </c>
      <c r="J382" s="28">
        <v>3</v>
      </c>
    </row>
    <row r="383" s="14" customFormat="1" spans="1:10">
      <c r="A383" s="23" t="s">
        <v>1171</v>
      </c>
      <c r="B383" s="23" t="s">
        <v>1172</v>
      </c>
      <c r="C383" s="23" t="s">
        <v>1163</v>
      </c>
      <c r="D383" s="23" t="s">
        <v>1173</v>
      </c>
      <c r="E383" s="24">
        <v>160.5</v>
      </c>
      <c r="F383" s="24">
        <v>3</v>
      </c>
      <c r="G383" s="25">
        <v>84.57</v>
      </c>
      <c r="H383" s="27">
        <f t="shared" si="6"/>
        <v>85.4520860495437</v>
      </c>
      <c r="I383" s="27">
        <v>82.85</v>
      </c>
      <c r="J383" s="28">
        <v>4</v>
      </c>
    </row>
    <row r="384" s="14" customFormat="1" spans="1:10">
      <c r="A384" s="23" t="s">
        <v>1174</v>
      </c>
      <c r="B384" s="23" t="s">
        <v>1175</v>
      </c>
      <c r="C384" s="23" t="s">
        <v>1163</v>
      </c>
      <c r="D384" s="23" t="s">
        <v>1176</v>
      </c>
      <c r="E384" s="24">
        <v>159.5</v>
      </c>
      <c r="F384" s="24">
        <v>6</v>
      </c>
      <c r="G384" s="25">
        <v>84.97</v>
      </c>
      <c r="H384" s="27">
        <f t="shared" si="6"/>
        <v>85.856258148631</v>
      </c>
      <c r="I384" s="27">
        <v>82.8</v>
      </c>
      <c r="J384" s="28">
        <v>5</v>
      </c>
    </row>
    <row r="385" s="14" customFormat="1" spans="1:10">
      <c r="A385" s="23" t="s">
        <v>1177</v>
      </c>
      <c r="B385" s="23" t="s">
        <v>1178</v>
      </c>
      <c r="C385" s="23" t="s">
        <v>1163</v>
      </c>
      <c r="D385" s="23" t="s">
        <v>1179</v>
      </c>
      <c r="E385" s="24">
        <v>159.5</v>
      </c>
      <c r="F385" s="24">
        <v>6</v>
      </c>
      <c r="G385" s="25">
        <v>86.8</v>
      </c>
      <c r="H385" s="27">
        <f>G385*(85.25/86.54)</f>
        <v>85.5061243355674</v>
      </c>
      <c r="I385" s="27">
        <v>82.63</v>
      </c>
      <c r="J385" s="28">
        <v>6</v>
      </c>
    </row>
    <row r="386" s="14" customFormat="1" spans="1:10">
      <c r="A386" s="23" t="s">
        <v>1180</v>
      </c>
      <c r="B386" s="23" t="s">
        <v>1181</v>
      </c>
      <c r="C386" s="23" t="s">
        <v>1163</v>
      </c>
      <c r="D386" s="23" t="s">
        <v>1182</v>
      </c>
      <c r="E386" s="24">
        <v>154.5</v>
      </c>
      <c r="F386" s="24">
        <v>13</v>
      </c>
      <c r="G386" s="25">
        <v>86.97</v>
      </c>
      <c r="H386" s="27">
        <f t="shared" ref="H386:H389" si="7">G386*(85.25/84.37)</f>
        <v>87.8771186440678</v>
      </c>
      <c r="I386" s="27">
        <v>82.56</v>
      </c>
      <c r="J386" s="28">
        <v>7</v>
      </c>
    </row>
    <row r="387" s="14" customFormat="1" spans="1:10">
      <c r="A387" s="23" t="s">
        <v>1183</v>
      </c>
      <c r="B387" s="23" t="s">
        <v>1184</v>
      </c>
      <c r="C387" s="23" t="s">
        <v>1163</v>
      </c>
      <c r="D387" s="23" t="s">
        <v>1185</v>
      </c>
      <c r="E387" s="24">
        <v>153</v>
      </c>
      <c r="F387" s="24">
        <v>22</v>
      </c>
      <c r="G387" s="25">
        <v>87.47</v>
      </c>
      <c r="H387" s="27">
        <f t="shared" si="7"/>
        <v>88.382333767927</v>
      </c>
      <c r="I387" s="27">
        <v>82.44</v>
      </c>
      <c r="J387" s="28">
        <v>8</v>
      </c>
    </row>
    <row r="388" s="14" customFormat="1" spans="1:10">
      <c r="A388" s="23" t="s">
        <v>1186</v>
      </c>
      <c r="B388" s="23" t="s">
        <v>1187</v>
      </c>
      <c r="C388" s="23" t="s">
        <v>1163</v>
      </c>
      <c r="D388" s="23" t="s">
        <v>1188</v>
      </c>
      <c r="E388" s="24">
        <v>155</v>
      </c>
      <c r="F388" s="24">
        <v>11</v>
      </c>
      <c r="G388" s="25">
        <v>86.17</v>
      </c>
      <c r="H388" s="27">
        <f t="shared" si="7"/>
        <v>87.0687744458931</v>
      </c>
      <c r="I388" s="27">
        <v>82.28</v>
      </c>
      <c r="J388" s="28">
        <v>9</v>
      </c>
    </row>
    <row r="389" s="14" customFormat="1" spans="1:10">
      <c r="A389" s="23" t="s">
        <v>1189</v>
      </c>
      <c r="B389" s="23" t="s">
        <v>1190</v>
      </c>
      <c r="C389" s="23" t="s">
        <v>1163</v>
      </c>
      <c r="D389" s="23" t="s">
        <v>1191</v>
      </c>
      <c r="E389" s="24">
        <v>154</v>
      </c>
      <c r="F389" s="24">
        <v>17</v>
      </c>
      <c r="G389" s="25">
        <v>86.4</v>
      </c>
      <c r="H389" s="27">
        <f t="shared" si="7"/>
        <v>87.3011734028683</v>
      </c>
      <c r="I389" s="27">
        <v>82.15</v>
      </c>
      <c r="J389" s="28">
        <v>10</v>
      </c>
    </row>
    <row r="390" s="14" customFormat="1" spans="1:10">
      <c r="A390" s="23" t="s">
        <v>1192</v>
      </c>
      <c r="B390" s="23" t="s">
        <v>1193</v>
      </c>
      <c r="C390" s="23" t="s">
        <v>1163</v>
      </c>
      <c r="D390" s="23" t="s">
        <v>1194</v>
      </c>
      <c r="E390" s="24">
        <v>155</v>
      </c>
      <c r="F390" s="24">
        <v>11</v>
      </c>
      <c r="G390" s="25">
        <v>86.6</v>
      </c>
      <c r="H390" s="27">
        <f>G390*(85.25/85.61)</f>
        <v>86.2358369349375</v>
      </c>
      <c r="I390" s="27">
        <v>81.87</v>
      </c>
      <c r="J390" s="28">
        <v>11</v>
      </c>
    </row>
    <row r="391" s="14" customFormat="1" spans="1:10">
      <c r="A391" s="23" t="s">
        <v>1195</v>
      </c>
      <c r="B391" s="23" t="s">
        <v>1196</v>
      </c>
      <c r="C391" s="23" t="s">
        <v>1163</v>
      </c>
      <c r="D391" s="23" t="s">
        <v>1197</v>
      </c>
      <c r="E391" s="24">
        <v>155.5</v>
      </c>
      <c r="F391" s="24">
        <v>9</v>
      </c>
      <c r="G391" s="25">
        <v>87.27</v>
      </c>
      <c r="H391" s="27">
        <f>G391*(85.25/86.54)</f>
        <v>85.9691183267853</v>
      </c>
      <c r="I391" s="27">
        <v>81.86</v>
      </c>
      <c r="J391" s="28">
        <v>12</v>
      </c>
    </row>
    <row r="392" s="14" customFormat="1" spans="1:10">
      <c r="A392" s="23" t="s">
        <v>1198</v>
      </c>
      <c r="B392" s="23" t="s">
        <v>1199</v>
      </c>
      <c r="C392" s="23" t="s">
        <v>1163</v>
      </c>
      <c r="D392" s="23" t="s">
        <v>1200</v>
      </c>
      <c r="E392" s="24">
        <v>160</v>
      </c>
      <c r="F392" s="24">
        <v>4</v>
      </c>
      <c r="G392" s="25">
        <v>82.7</v>
      </c>
      <c r="H392" s="27">
        <f t="shared" ref="H392:H395" si="8">G392*(85.25/84.37)</f>
        <v>83.5625814863103</v>
      </c>
      <c r="I392" s="27">
        <v>81.78</v>
      </c>
      <c r="J392" s="28">
        <v>13</v>
      </c>
    </row>
    <row r="393" s="14" customFormat="1" spans="1:10">
      <c r="A393" s="23" t="s">
        <v>1201</v>
      </c>
      <c r="B393" s="23" t="s">
        <v>1202</v>
      </c>
      <c r="C393" s="23" t="s">
        <v>1163</v>
      </c>
      <c r="D393" s="23" t="s">
        <v>1203</v>
      </c>
      <c r="E393" s="24">
        <v>153</v>
      </c>
      <c r="F393" s="24">
        <v>22</v>
      </c>
      <c r="G393" s="25">
        <v>86.07</v>
      </c>
      <c r="H393" s="27">
        <f t="shared" si="8"/>
        <v>86.9677314211212</v>
      </c>
      <c r="I393" s="27">
        <v>81.73</v>
      </c>
      <c r="J393" s="28">
        <v>14</v>
      </c>
    </row>
    <row r="394" s="14" customFormat="1" spans="1:10">
      <c r="A394" s="23" t="s">
        <v>1204</v>
      </c>
      <c r="B394" s="23" t="s">
        <v>1205</v>
      </c>
      <c r="C394" s="23" t="s">
        <v>1163</v>
      </c>
      <c r="D394" s="23" t="s">
        <v>1206</v>
      </c>
      <c r="E394" s="24">
        <v>155.5</v>
      </c>
      <c r="F394" s="24">
        <v>9</v>
      </c>
      <c r="G394" s="25">
        <v>85.97</v>
      </c>
      <c r="H394" s="27">
        <f>G394*(85.25/85.61)</f>
        <v>85.6084861581591</v>
      </c>
      <c r="I394" s="27">
        <v>81.68</v>
      </c>
      <c r="J394" s="28">
        <v>15</v>
      </c>
    </row>
    <row r="395" s="14" customFormat="1" spans="1:10">
      <c r="A395" s="23" t="s">
        <v>1207</v>
      </c>
      <c r="B395" s="23" t="s">
        <v>1208</v>
      </c>
      <c r="C395" s="23" t="s">
        <v>1163</v>
      </c>
      <c r="D395" s="23" t="s">
        <v>1209</v>
      </c>
      <c r="E395" s="24">
        <v>153.5</v>
      </c>
      <c r="F395" s="24">
        <v>19</v>
      </c>
      <c r="G395" s="25">
        <v>85.7</v>
      </c>
      <c r="H395" s="27">
        <f t="shared" si="8"/>
        <v>86.5938722294654</v>
      </c>
      <c r="I395" s="27">
        <v>81.67</v>
      </c>
      <c r="J395" s="28">
        <v>16</v>
      </c>
    </row>
    <row r="396" s="14" customFormat="1" spans="1:10">
      <c r="A396" s="23" t="s">
        <v>1210</v>
      </c>
      <c r="B396" s="23" t="s">
        <v>1211</v>
      </c>
      <c r="C396" s="23" t="s">
        <v>1163</v>
      </c>
      <c r="D396" s="23" t="s">
        <v>1212</v>
      </c>
      <c r="E396" s="24">
        <v>156.5</v>
      </c>
      <c r="F396" s="24">
        <v>8</v>
      </c>
      <c r="G396" s="25">
        <v>85.93</v>
      </c>
      <c r="H396" s="27">
        <f>G396*(85.25/86.54)</f>
        <v>84.649092905015</v>
      </c>
      <c r="I396" s="27">
        <v>81.45</v>
      </c>
      <c r="J396" s="28">
        <v>17</v>
      </c>
    </row>
    <row r="397" s="14" customFormat="1" spans="1:10">
      <c r="A397" s="23" t="s">
        <v>1213</v>
      </c>
      <c r="B397" s="23" t="s">
        <v>1214</v>
      </c>
      <c r="C397" s="23" t="s">
        <v>1163</v>
      </c>
      <c r="D397" s="23" t="s">
        <v>1215</v>
      </c>
      <c r="E397" s="24">
        <v>153.5</v>
      </c>
      <c r="F397" s="24">
        <v>19</v>
      </c>
      <c r="G397" s="25">
        <v>87.13</v>
      </c>
      <c r="H397" s="27">
        <f>G397*(85.25/86.54)</f>
        <v>85.8312052230182</v>
      </c>
      <c r="I397" s="27">
        <v>81.29</v>
      </c>
      <c r="J397" s="28">
        <v>18</v>
      </c>
    </row>
    <row r="398" s="14" customFormat="1" spans="1:10">
      <c r="A398" s="23" t="s">
        <v>1216</v>
      </c>
      <c r="B398" s="23" t="s">
        <v>1217</v>
      </c>
      <c r="C398" s="23" t="s">
        <v>1163</v>
      </c>
      <c r="D398" s="23" t="s">
        <v>1218</v>
      </c>
      <c r="E398" s="24">
        <v>154</v>
      </c>
      <c r="F398" s="24">
        <v>17</v>
      </c>
      <c r="G398" s="25">
        <v>84.5</v>
      </c>
      <c r="H398" s="27">
        <f t="shared" ref="H398:H400" si="9">G398*(85.25/84.37)</f>
        <v>85.3813559322034</v>
      </c>
      <c r="I398" s="27">
        <v>81.19</v>
      </c>
      <c r="J398" s="28">
        <v>19</v>
      </c>
    </row>
    <row r="399" s="14" customFormat="1" spans="1:10">
      <c r="A399" s="23" t="s">
        <v>1219</v>
      </c>
      <c r="B399" s="23" t="s">
        <v>1220</v>
      </c>
      <c r="C399" s="23" t="s">
        <v>1163</v>
      </c>
      <c r="D399" s="23" t="s">
        <v>1221</v>
      </c>
      <c r="E399" s="24">
        <v>149.5</v>
      </c>
      <c r="F399" s="24">
        <v>36</v>
      </c>
      <c r="G399" s="25">
        <v>86.67</v>
      </c>
      <c r="H399" s="27">
        <f t="shared" si="9"/>
        <v>87.5739895697523</v>
      </c>
      <c r="I399" s="27">
        <v>81.16</v>
      </c>
      <c r="J399" s="28">
        <v>20</v>
      </c>
    </row>
    <row r="400" s="14" customFormat="1" spans="1:10">
      <c r="A400" s="23" t="s">
        <v>1222</v>
      </c>
      <c r="B400" s="23" t="s">
        <v>1223</v>
      </c>
      <c r="C400" s="23" t="s">
        <v>1163</v>
      </c>
      <c r="D400" s="23" t="s">
        <v>1224</v>
      </c>
      <c r="E400" s="24">
        <v>154.5</v>
      </c>
      <c r="F400" s="24">
        <v>13</v>
      </c>
      <c r="G400" s="25">
        <v>84.13</v>
      </c>
      <c r="H400" s="27">
        <f t="shared" si="9"/>
        <v>85.0074967405476</v>
      </c>
      <c r="I400" s="27">
        <v>81.13</v>
      </c>
      <c r="J400" s="28">
        <v>21</v>
      </c>
    </row>
    <row r="401" s="14" customFormat="1" spans="1:10">
      <c r="A401" s="23" t="s">
        <v>1225</v>
      </c>
      <c r="B401" s="23" t="s">
        <v>1226</v>
      </c>
      <c r="C401" s="23" t="s">
        <v>1163</v>
      </c>
      <c r="D401" s="23" t="s">
        <v>1227</v>
      </c>
      <c r="E401" s="24">
        <v>154.5</v>
      </c>
      <c r="F401" s="24">
        <v>13</v>
      </c>
      <c r="G401" s="25">
        <v>85.33</v>
      </c>
      <c r="H401" s="27">
        <f t="shared" ref="H401:H405" si="10">G401*(85.25/85.61)</f>
        <v>84.9711774325429</v>
      </c>
      <c r="I401" s="27">
        <v>81.11</v>
      </c>
      <c r="J401" s="28">
        <v>22</v>
      </c>
    </row>
    <row r="402" s="14" customFormat="1" spans="1:10">
      <c r="A402" s="23" t="s">
        <v>1228</v>
      </c>
      <c r="B402" s="23" t="s">
        <v>1229</v>
      </c>
      <c r="C402" s="23" t="s">
        <v>1163</v>
      </c>
      <c r="D402" s="23" t="s">
        <v>1230</v>
      </c>
      <c r="E402" s="24">
        <v>151.5</v>
      </c>
      <c r="F402" s="24">
        <v>27</v>
      </c>
      <c r="G402" s="25">
        <v>86.6</v>
      </c>
      <c r="H402" s="27">
        <f t="shared" si="10"/>
        <v>86.2358369349375</v>
      </c>
      <c r="I402" s="27">
        <v>80.99</v>
      </c>
      <c r="J402" s="28">
        <v>23</v>
      </c>
    </row>
    <row r="403" s="14" customFormat="1" spans="1:10">
      <c r="A403" s="23" t="s">
        <v>1231</v>
      </c>
      <c r="B403" s="23" t="s">
        <v>1232</v>
      </c>
      <c r="C403" s="23" t="s">
        <v>1163</v>
      </c>
      <c r="D403" s="23" t="s">
        <v>1233</v>
      </c>
      <c r="E403" s="24">
        <v>154.5</v>
      </c>
      <c r="F403" s="24">
        <v>13</v>
      </c>
      <c r="G403" s="25">
        <v>83.5</v>
      </c>
      <c r="H403" s="27">
        <f>G403*(85.25/84.37)</f>
        <v>84.370925684485</v>
      </c>
      <c r="I403" s="27">
        <v>80.81</v>
      </c>
      <c r="J403" s="28">
        <v>24</v>
      </c>
    </row>
    <row r="404" s="14" customFormat="1" spans="1:10">
      <c r="A404" s="23" t="s">
        <v>1234</v>
      </c>
      <c r="B404" s="23" t="s">
        <v>1235</v>
      </c>
      <c r="C404" s="23" t="s">
        <v>1163</v>
      </c>
      <c r="D404" s="23" t="s">
        <v>1236</v>
      </c>
      <c r="E404" s="24">
        <v>147.5</v>
      </c>
      <c r="F404" s="24">
        <v>45</v>
      </c>
      <c r="G404" s="25">
        <v>88.23</v>
      </c>
      <c r="H404" s="27">
        <f t="shared" si="10"/>
        <v>87.8589825954912</v>
      </c>
      <c r="I404" s="27">
        <v>80.8</v>
      </c>
      <c r="J404" s="28">
        <v>25</v>
      </c>
    </row>
    <row r="405" s="14" customFormat="1" spans="1:10">
      <c r="A405" s="23" t="s">
        <v>1237</v>
      </c>
      <c r="B405" s="23" t="s">
        <v>1238</v>
      </c>
      <c r="C405" s="23" t="s">
        <v>1163</v>
      </c>
      <c r="D405" s="23" t="s">
        <v>1239</v>
      </c>
      <c r="E405" s="24">
        <v>150</v>
      </c>
      <c r="F405" s="24">
        <v>33</v>
      </c>
      <c r="G405" s="25">
        <v>86.67</v>
      </c>
      <c r="H405" s="27">
        <f t="shared" si="10"/>
        <v>86.3055425768018</v>
      </c>
      <c r="I405" s="27">
        <v>80.65</v>
      </c>
      <c r="J405" s="28">
        <v>26</v>
      </c>
    </row>
    <row r="406" s="14" customFormat="1" spans="1:10">
      <c r="A406" s="23" t="s">
        <v>1240</v>
      </c>
      <c r="B406" s="23" t="s">
        <v>1241</v>
      </c>
      <c r="C406" s="23" t="s">
        <v>1163</v>
      </c>
      <c r="D406" s="23" t="s">
        <v>1242</v>
      </c>
      <c r="E406" s="24">
        <v>149.5</v>
      </c>
      <c r="F406" s="24">
        <v>36</v>
      </c>
      <c r="G406" s="25">
        <v>87.83</v>
      </c>
      <c r="H406" s="27">
        <f t="shared" ref="H406:H409" si="11">G406*(85.25/86.54)</f>
        <v>86.5207707418535</v>
      </c>
      <c r="I406" s="27">
        <v>80.64</v>
      </c>
      <c r="J406" s="28">
        <v>27</v>
      </c>
    </row>
    <row r="407" s="14" customFormat="1" spans="1:10">
      <c r="A407" s="23" t="s">
        <v>1243</v>
      </c>
      <c r="B407" s="23" t="s">
        <v>1244</v>
      </c>
      <c r="C407" s="23" t="s">
        <v>1163</v>
      </c>
      <c r="D407" s="23" t="s">
        <v>1245</v>
      </c>
      <c r="E407" s="24">
        <v>152.5</v>
      </c>
      <c r="F407" s="24">
        <v>26</v>
      </c>
      <c r="G407" s="25">
        <v>86.23</v>
      </c>
      <c r="H407" s="27">
        <f t="shared" si="11"/>
        <v>84.9446209845158</v>
      </c>
      <c r="I407" s="27">
        <v>80.6</v>
      </c>
      <c r="J407" s="28">
        <v>28</v>
      </c>
    </row>
    <row r="408" s="14" customFormat="1" spans="1:10">
      <c r="A408" s="23" t="s">
        <v>1246</v>
      </c>
      <c r="B408" s="23" t="s">
        <v>1247</v>
      </c>
      <c r="C408" s="23" t="s">
        <v>1163</v>
      </c>
      <c r="D408" s="23" t="s">
        <v>1248</v>
      </c>
      <c r="E408" s="24">
        <v>153.5</v>
      </c>
      <c r="F408" s="24">
        <v>19</v>
      </c>
      <c r="G408" s="25">
        <v>83.5</v>
      </c>
      <c r="H408" s="27">
        <f>G408*(85.25/84.37)</f>
        <v>84.370925684485</v>
      </c>
      <c r="I408" s="27">
        <v>80.56</v>
      </c>
      <c r="J408" s="28">
        <v>29</v>
      </c>
    </row>
    <row r="409" s="14" customFormat="1" spans="1:10">
      <c r="A409" s="23" t="s">
        <v>1249</v>
      </c>
      <c r="B409" s="23" t="s">
        <v>1250</v>
      </c>
      <c r="C409" s="23" t="s">
        <v>1163</v>
      </c>
      <c r="D409" s="23" t="s">
        <v>1251</v>
      </c>
      <c r="E409" s="24">
        <v>151</v>
      </c>
      <c r="F409" s="24">
        <v>28</v>
      </c>
      <c r="G409" s="25">
        <v>86.5</v>
      </c>
      <c r="H409" s="27">
        <f t="shared" si="11"/>
        <v>85.2105962560666</v>
      </c>
      <c r="I409" s="27">
        <v>80.36</v>
      </c>
      <c r="J409" s="28">
        <v>30</v>
      </c>
    </row>
    <row r="410" s="14" customFormat="1" spans="1:10">
      <c r="A410" s="23" t="s">
        <v>1252</v>
      </c>
      <c r="B410" s="23" t="s">
        <v>1253</v>
      </c>
      <c r="C410" s="23" t="s">
        <v>1163</v>
      </c>
      <c r="D410" s="23" t="s">
        <v>1254</v>
      </c>
      <c r="E410" s="24">
        <v>148.5</v>
      </c>
      <c r="F410" s="24">
        <v>40</v>
      </c>
      <c r="G410" s="25">
        <v>86.5</v>
      </c>
      <c r="H410" s="27">
        <f t="shared" ref="H410:H414" si="12">G410*(85.25/85.61)</f>
        <v>86.13625744656</v>
      </c>
      <c r="I410" s="27">
        <v>80.19</v>
      </c>
      <c r="J410" s="28">
        <v>31</v>
      </c>
    </row>
    <row r="411" s="14" customFormat="1" spans="1:10">
      <c r="A411" s="23" t="s">
        <v>1255</v>
      </c>
      <c r="B411" s="23" t="s">
        <v>1256</v>
      </c>
      <c r="C411" s="23" t="s">
        <v>1163</v>
      </c>
      <c r="D411" s="23" t="s">
        <v>1257</v>
      </c>
      <c r="E411" s="24">
        <v>151</v>
      </c>
      <c r="F411" s="24">
        <v>28</v>
      </c>
      <c r="G411" s="25">
        <v>85.87</v>
      </c>
      <c r="H411" s="27">
        <f>G411*(85.25/86.54)</f>
        <v>84.5899872891149</v>
      </c>
      <c r="I411" s="27">
        <v>80.04</v>
      </c>
      <c r="J411" s="28">
        <v>32</v>
      </c>
    </row>
    <row r="412" s="14" customFormat="1" spans="1:10">
      <c r="A412" s="23" t="s">
        <v>1258</v>
      </c>
      <c r="B412" s="23" t="s">
        <v>1259</v>
      </c>
      <c r="C412" s="23" t="s">
        <v>1163</v>
      </c>
      <c r="D412" s="23" t="s">
        <v>1260</v>
      </c>
      <c r="E412" s="24">
        <v>149.5</v>
      </c>
      <c r="F412" s="24">
        <v>36</v>
      </c>
      <c r="G412" s="25">
        <v>84.37</v>
      </c>
      <c r="H412" s="27">
        <f t="shared" ref="H412:H420" si="13">G412*(85.25/84.37)</f>
        <v>85.25</v>
      </c>
      <c r="I412" s="27">
        <v>80</v>
      </c>
      <c r="J412" s="28">
        <v>33</v>
      </c>
    </row>
    <row r="413" s="14" customFormat="1" spans="1:10">
      <c r="A413" s="23" t="s">
        <v>1261</v>
      </c>
      <c r="B413" s="23" t="s">
        <v>1262</v>
      </c>
      <c r="C413" s="23" t="s">
        <v>1163</v>
      </c>
      <c r="D413" s="23" t="s">
        <v>1263</v>
      </c>
      <c r="E413" s="24">
        <v>150</v>
      </c>
      <c r="F413" s="24">
        <v>33</v>
      </c>
      <c r="G413" s="25">
        <v>85.27</v>
      </c>
      <c r="H413" s="27">
        <f t="shared" si="12"/>
        <v>84.9114297395164</v>
      </c>
      <c r="I413" s="27">
        <v>79.96</v>
      </c>
      <c r="J413" s="28">
        <v>34</v>
      </c>
    </row>
    <row r="414" s="14" customFormat="1" spans="1:10">
      <c r="A414" s="23" t="s">
        <v>1264</v>
      </c>
      <c r="B414" s="23" t="s">
        <v>1265</v>
      </c>
      <c r="C414" s="23" t="s">
        <v>1163</v>
      </c>
      <c r="D414" s="23" t="s">
        <v>1266</v>
      </c>
      <c r="E414" s="24">
        <v>150.5</v>
      </c>
      <c r="F414" s="24">
        <v>31</v>
      </c>
      <c r="G414" s="25">
        <v>84.97</v>
      </c>
      <c r="H414" s="27">
        <f t="shared" si="12"/>
        <v>84.6126912743838</v>
      </c>
      <c r="I414" s="27">
        <v>79.93</v>
      </c>
      <c r="J414" s="28">
        <v>35</v>
      </c>
    </row>
    <row r="415" s="14" customFormat="1" spans="1:10">
      <c r="A415" s="23" t="s">
        <v>1267</v>
      </c>
      <c r="B415" s="23" t="s">
        <v>1268</v>
      </c>
      <c r="C415" s="23" t="s">
        <v>1163</v>
      </c>
      <c r="D415" s="23" t="s">
        <v>1269</v>
      </c>
      <c r="E415" s="24">
        <v>147</v>
      </c>
      <c r="F415" s="24">
        <v>48</v>
      </c>
      <c r="G415" s="25">
        <v>85.43</v>
      </c>
      <c r="H415" s="27">
        <f t="shared" si="13"/>
        <v>86.3210560625815</v>
      </c>
      <c r="I415" s="27">
        <v>79.91</v>
      </c>
      <c r="J415" s="28">
        <v>36</v>
      </c>
    </row>
    <row r="416" s="14" customFormat="1" spans="1:10">
      <c r="A416" s="23" t="s">
        <v>1270</v>
      </c>
      <c r="B416" s="23" t="s">
        <v>1271</v>
      </c>
      <c r="C416" s="23" t="s">
        <v>1163</v>
      </c>
      <c r="D416" s="23" t="s">
        <v>1272</v>
      </c>
      <c r="E416" s="24">
        <v>151</v>
      </c>
      <c r="F416" s="24">
        <v>28</v>
      </c>
      <c r="G416" s="25">
        <v>84.57</v>
      </c>
      <c r="H416" s="27">
        <f>G416*(85.25/85.61)</f>
        <v>84.2143733208737</v>
      </c>
      <c r="I416" s="27">
        <v>79.86</v>
      </c>
      <c r="J416" s="28">
        <v>37</v>
      </c>
    </row>
    <row r="417" s="14" customFormat="1" spans="1:10">
      <c r="A417" s="23" t="s">
        <v>1273</v>
      </c>
      <c r="B417" s="23" t="s">
        <v>1274</v>
      </c>
      <c r="C417" s="23" t="s">
        <v>1163</v>
      </c>
      <c r="D417" s="23" t="s">
        <v>1275</v>
      </c>
      <c r="E417" s="24">
        <v>150.5</v>
      </c>
      <c r="F417" s="24">
        <v>31</v>
      </c>
      <c r="G417" s="25">
        <v>83.53</v>
      </c>
      <c r="H417" s="27">
        <f t="shared" si="13"/>
        <v>84.4012385919166</v>
      </c>
      <c r="I417" s="27">
        <v>79.83</v>
      </c>
      <c r="J417" s="28">
        <v>38</v>
      </c>
    </row>
    <row r="418" s="14" customFormat="1" spans="1:10">
      <c r="A418" s="23" t="s">
        <v>1276</v>
      </c>
      <c r="B418" s="23" t="s">
        <v>1277</v>
      </c>
      <c r="C418" s="23" t="s">
        <v>1163</v>
      </c>
      <c r="D418" s="23" t="s">
        <v>1278</v>
      </c>
      <c r="E418" s="24">
        <v>148</v>
      </c>
      <c r="F418" s="24">
        <v>41</v>
      </c>
      <c r="G418" s="25">
        <v>84.73</v>
      </c>
      <c r="H418" s="27">
        <f t="shared" si="13"/>
        <v>85.6137548891786</v>
      </c>
      <c r="I418" s="27">
        <v>79.81</v>
      </c>
      <c r="J418" s="28">
        <v>39</v>
      </c>
    </row>
    <row r="419" s="14" customFormat="1" spans="1:10">
      <c r="A419" s="23" t="s">
        <v>1279</v>
      </c>
      <c r="B419" s="23" t="s">
        <v>1280</v>
      </c>
      <c r="C419" s="23" t="s">
        <v>1163</v>
      </c>
      <c r="D419" s="23" t="s">
        <v>1281</v>
      </c>
      <c r="E419" s="24">
        <v>147</v>
      </c>
      <c r="F419" s="24">
        <v>48</v>
      </c>
      <c r="G419" s="25">
        <v>85.1</v>
      </c>
      <c r="H419" s="27">
        <f t="shared" si="13"/>
        <v>85.9876140808344</v>
      </c>
      <c r="I419" s="27">
        <v>79.74</v>
      </c>
      <c r="J419" s="28">
        <v>40</v>
      </c>
    </row>
    <row r="420" s="14" customFormat="1" spans="1:10">
      <c r="A420" s="23" t="s">
        <v>1282</v>
      </c>
      <c r="B420" s="23" t="s">
        <v>1283</v>
      </c>
      <c r="C420" s="23" t="s">
        <v>1163</v>
      </c>
      <c r="D420" s="23" t="s">
        <v>1284</v>
      </c>
      <c r="E420" s="24">
        <v>153</v>
      </c>
      <c r="F420" s="24">
        <v>22</v>
      </c>
      <c r="G420" s="25">
        <v>82.07</v>
      </c>
      <c r="H420" s="27">
        <f t="shared" si="13"/>
        <v>82.9260104302477</v>
      </c>
      <c r="I420" s="27">
        <v>79.71</v>
      </c>
      <c r="J420" s="28">
        <v>41</v>
      </c>
    </row>
    <row r="421" s="14" customFormat="1" spans="1:10">
      <c r="A421" s="23" t="s">
        <v>1285</v>
      </c>
      <c r="B421" s="23" t="s">
        <v>1286</v>
      </c>
      <c r="C421" s="23" t="s">
        <v>1163</v>
      </c>
      <c r="D421" s="23" t="s">
        <v>1287</v>
      </c>
      <c r="E421" s="24">
        <v>147.5</v>
      </c>
      <c r="F421" s="24">
        <v>45</v>
      </c>
      <c r="G421" s="25">
        <v>85.77</v>
      </c>
      <c r="H421" s="27">
        <f t="shared" ref="H421:H428" si="14">G421*(85.25/85.61)</f>
        <v>85.409327181404</v>
      </c>
      <c r="I421" s="27">
        <v>79.58</v>
      </c>
      <c r="J421" s="28">
        <v>42</v>
      </c>
    </row>
    <row r="422" s="14" customFormat="1" spans="1:10">
      <c r="A422" s="23" t="s">
        <v>1288</v>
      </c>
      <c r="B422" s="23" t="s">
        <v>1289</v>
      </c>
      <c r="C422" s="23" t="s">
        <v>1163</v>
      </c>
      <c r="D422" s="23" t="s">
        <v>1290</v>
      </c>
      <c r="E422" s="24">
        <v>146.5</v>
      </c>
      <c r="F422" s="24">
        <v>53</v>
      </c>
      <c r="G422" s="25">
        <v>86.2</v>
      </c>
      <c r="H422" s="27">
        <f t="shared" si="14"/>
        <v>85.8375189814274</v>
      </c>
      <c r="I422" s="27">
        <v>79.54</v>
      </c>
      <c r="J422" s="28">
        <v>43</v>
      </c>
    </row>
    <row r="423" s="14" customFormat="1" spans="1:10">
      <c r="A423" s="23" t="s">
        <v>1291</v>
      </c>
      <c r="B423" s="23" t="s">
        <v>1292</v>
      </c>
      <c r="C423" s="23" t="s">
        <v>1163</v>
      </c>
      <c r="D423" s="23" t="s">
        <v>1293</v>
      </c>
      <c r="E423" s="24">
        <v>150</v>
      </c>
      <c r="F423" s="24">
        <v>33</v>
      </c>
      <c r="G423" s="25">
        <v>83.13</v>
      </c>
      <c r="H423" s="27">
        <f>G423*(85.25/84.37)</f>
        <v>83.9970664928292</v>
      </c>
      <c r="I423" s="27">
        <v>79.5</v>
      </c>
      <c r="J423" s="28">
        <v>44</v>
      </c>
    </row>
    <row r="424" s="14" customFormat="1" spans="1:10">
      <c r="A424" s="23" t="s">
        <v>1294</v>
      </c>
      <c r="B424" s="23" t="s">
        <v>1295</v>
      </c>
      <c r="C424" s="23" t="s">
        <v>1163</v>
      </c>
      <c r="D424" s="23" t="s">
        <v>1296</v>
      </c>
      <c r="E424" s="24">
        <v>147.5</v>
      </c>
      <c r="F424" s="24">
        <v>45</v>
      </c>
      <c r="G424" s="25">
        <v>85.57</v>
      </c>
      <c r="H424" s="27">
        <f t="shared" si="14"/>
        <v>85.210168204649</v>
      </c>
      <c r="I424" s="27">
        <v>79.48</v>
      </c>
      <c r="J424" s="28">
        <v>45</v>
      </c>
    </row>
    <row r="425" s="14" customFormat="1" spans="1:10">
      <c r="A425" s="23" t="s">
        <v>1297</v>
      </c>
      <c r="B425" s="23" t="s">
        <v>1298</v>
      </c>
      <c r="C425" s="23" t="s">
        <v>1163</v>
      </c>
      <c r="D425" s="23" t="s">
        <v>1299</v>
      </c>
      <c r="E425" s="24">
        <v>146.5</v>
      </c>
      <c r="F425" s="24">
        <v>53</v>
      </c>
      <c r="G425" s="25">
        <v>86</v>
      </c>
      <c r="H425" s="27">
        <f t="shared" si="14"/>
        <v>85.6383600046723</v>
      </c>
      <c r="I425" s="27">
        <v>79.44</v>
      </c>
      <c r="J425" s="28">
        <v>46</v>
      </c>
    </row>
    <row r="426" s="14" customFormat="1" spans="1:10">
      <c r="A426" s="23" t="s">
        <v>1300</v>
      </c>
      <c r="B426" s="23" t="s">
        <v>1301</v>
      </c>
      <c r="C426" s="23" t="s">
        <v>1163</v>
      </c>
      <c r="D426" s="23" t="s">
        <v>1302</v>
      </c>
      <c r="E426" s="24">
        <v>149.5</v>
      </c>
      <c r="F426" s="24">
        <v>36</v>
      </c>
      <c r="G426" s="25">
        <v>84.43</v>
      </c>
      <c r="H426" s="27">
        <f t="shared" si="14"/>
        <v>84.0749620371452</v>
      </c>
      <c r="I426" s="27">
        <v>79.41</v>
      </c>
      <c r="J426" s="28">
        <v>47</v>
      </c>
    </row>
    <row r="427" s="14" customFormat="1" spans="1:10">
      <c r="A427" s="23" t="s">
        <v>1303</v>
      </c>
      <c r="B427" s="23" t="s">
        <v>1304</v>
      </c>
      <c r="C427" s="23" t="s">
        <v>1163</v>
      </c>
      <c r="D427" s="23" t="s">
        <v>1305</v>
      </c>
      <c r="E427" s="24">
        <v>144.5</v>
      </c>
      <c r="F427" s="24">
        <v>64</v>
      </c>
      <c r="G427" s="25">
        <v>86.6</v>
      </c>
      <c r="H427" s="27">
        <f t="shared" si="14"/>
        <v>86.2358369349375</v>
      </c>
      <c r="I427" s="27">
        <v>79.24</v>
      </c>
      <c r="J427" s="28">
        <v>48</v>
      </c>
    </row>
    <row r="428" s="14" customFormat="1" spans="1:10">
      <c r="A428" s="23" t="s">
        <v>1306</v>
      </c>
      <c r="B428" s="23" t="s">
        <v>590</v>
      </c>
      <c r="C428" s="23" t="s">
        <v>1163</v>
      </c>
      <c r="D428" s="23" t="s">
        <v>1307</v>
      </c>
      <c r="E428" s="24">
        <v>147</v>
      </c>
      <c r="F428" s="24">
        <v>48</v>
      </c>
      <c r="G428" s="25">
        <v>85.3</v>
      </c>
      <c r="H428" s="27">
        <f t="shared" si="14"/>
        <v>84.9413035860297</v>
      </c>
      <c r="I428" s="27">
        <v>79.22</v>
      </c>
      <c r="J428" s="28">
        <v>49</v>
      </c>
    </row>
    <row r="429" s="14" customFormat="1" spans="1:10">
      <c r="A429" s="23" t="s">
        <v>1308</v>
      </c>
      <c r="B429" s="23" t="s">
        <v>1309</v>
      </c>
      <c r="C429" s="23" t="s">
        <v>1163</v>
      </c>
      <c r="D429" s="23" t="s">
        <v>1310</v>
      </c>
      <c r="E429" s="24">
        <v>146</v>
      </c>
      <c r="F429" s="24">
        <v>56</v>
      </c>
      <c r="G429" s="25">
        <v>84.47</v>
      </c>
      <c r="H429" s="27">
        <f>G429*(85.25/84.37)</f>
        <v>85.3510430247718</v>
      </c>
      <c r="I429" s="27">
        <v>79.18</v>
      </c>
      <c r="J429" s="28">
        <v>50</v>
      </c>
    </row>
    <row r="430" s="14" customFormat="1" spans="1:10">
      <c r="A430" s="23" t="s">
        <v>1311</v>
      </c>
      <c r="B430" s="23" t="s">
        <v>1312</v>
      </c>
      <c r="C430" s="23" t="s">
        <v>1163</v>
      </c>
      <c r="D430" s="23" t="s">
        <v>1313</v>
      </c>
      <c r="E430" s="24">
        <v>148</v>
      </c>
      <c r="F430" s="24">
        <v>41</v>
      </c>
      <c r="G430" s="25">
        <v>84.67</v>
      </c>
      <c r="H430" s="27">
        <f t="shared" ref="H430:H433" si="15">G430*(85.25/85.61)</f>
        <v>84.3139528092513</v>
      </c>
      <c r="I430" s="27">
        <v>79.16</v>
      </c>
      <c r="J430" s="28">
        <v>51</v>
      </c>
    </row>
    <row r="431" s="14" customFormat="1" spans="1:10">
      <c r="A431" s="23" t="s">
        <v>1314</v>
      </c>
      <c r="B431" s="23" t="s">
        <v>1315</v>
      </c>
      <c r="C431" s="23" t="s">
        <v>1163</v>
      </c>
      <c r="D431" s="23" t="s">
        <v>1316</v>
      </c>
      <c r="E431" s="24">
        <v>140.5</v>
      </c>
      <c r="F431" s="24">
        <v>76</v>
      </c>
      <c r="G431" s="25">
        <v>88.4</v>
      </c>
      <c r="H431" s="27">
        <f t="shared" si="15"/>
        <v>88.028267725733</v>
      </c>
      <c r="I431" s="27">
        <v>79.14</v>
      </c>
      <c r="J431" s="28">
        <v>52</v>
      </c>
    </row>
    <row r="432" s="14" customFormat="1" spans="1:10">
      <c r="A432" s="23" t="s">
        <v>1317</v>
      </c>
      <c r="B432" s="23" t="s">
        <v>1318</v>
      </c>
      <c r="C432" s="23" t="s">
        <v>1163</v>
      </c>
      <c r="D432" s="23" t="s">
        <v>1319</v>
      </c>
      <c r="E432" s="24">
        <v>146.5</v>
      </c>
      <c r="F432" s="24">
        <v>53</v>
      </c>
      <c r="G432" s="25">
        <v>83.9</v>
      </c>
      <c r="H432" s="27">
        <f t="shared" ref="H432:H437" si="16">G432*(85.25/84.37)</f>
        <v>84.7750977835724</v>
      </c>
      <c r="I432" s="27">
        <v>79.01</v>
      </c>
      <c r="J432" s="28">
        <v>53</v>
      </c>
    </row>
    <row r="433" s="14" customFormat="1" spans="1:10">
      <c r="A433" s="23" t="s">
        <v>1320</v>
      </c>
      <c r="B433" s="23" t="s">
        <v>1321</v>
      </c>
      <c r="C433" s="23" t="s">
        <v>1163</v>
      </c>
      <c r="D433" s="23" t="s">
        <v>1322</v>
      </c>
      <c r="E433" s="24">
        <v>147</v>
      </c>
      <c r="F433" s="24">
        <v>48</v>
      </c>
      <c r="G433" s="25">
        <v>84.83</v>
      </c>
      <c r="H433" s="27">
        <f t="shared" si="15"/>
        <v>84.4732799906553</v>
      </c>
      <c r="I433" s="27">
        <v>78.99</v>
      </c>
      <c r="J433" s="28">
        <v>54</v>
      </c>
    </row>
    <row r="434" s="14" customFormat="1" spans="1:10">
      <c r="A434" s="23" t="s">
        <v>1323</v>
      </c>
      <c r="B434" s="23" t="s">
        <v>1324</v>
      </c>
      <c r="C434" s="23" t="s">
        <v>1163</v>
      </c>
      <c r="D434" s="23" t="s">
        <v>1325</v>
      </c>
      <c r="E434" s="24">
        <v>143</v>
      </c>
      <c r="F434" s="24">
        <v>66</v>
      </c>
      <c r="G434" s="25">
        <v>87.57</v>
      </c>
      <c r="H434" s="27">
        <f t="shared" ref="H434:H439" si="17">G434*(85.25/86.54)</f>
        <v>86.2646464062861</v>
      </c>
      <c r="I434" s="27">
        <v>78.88</v>
      </c>
      <c r="J434" s="28">
        <v>55</v>
      </c>
    </row>
    <row r="435" s="14" customFormat="1" spans="1:10">
      <c r="A435" s="23" t="s">
        <v>1326</v>
      </c>
      <c r="B435" s="23" t="s">
        <v>1327</v>
      </c>
      <c r="C435" s="23" t="s">
        <v>1163</v>
      </c>
      <c r="D435" s="23" t="s">
        <v>1328</v>
      </c>
      <c r="E435" s="24">
        <v>148</v>
      </c>
      <c r="F435" s="24">
        <v>41</v>
      </c>
      <c r="G435" s="25">
        <v>82.83</v>
      </c>
      <c r="H435" s="27">
        <f t="shared" si="16"/>
        <v>83.6939374185137</v>
      </c>
      <c r="I435" s="27">
        <v>78.85</v>
      </c>
      <c r="J435" s="28">
        <v>56</v>
      </c>
    </row>
    <row r="436" s="14" customFormat="1" spans="1:10">
      <c r="A436" s="23" t="s">
        <v>1329</v>
      </c>
      <c r="B436" s="23" t="s">
        <v>1330</v>
      </c>
      <c r="C436" s="23" t="s">
        <v>1163</v>
      </c>
      <c r="D436" s="23" t="s">
        <v>1331</v>
      </c>
      <c r="E436" s="24">
        <v>143.5</v>
      </c>
      <c r="F436" s="24">
        <v>65</v>
      </c>
      <c r="G436" s="25">
        <v>84.83</v>
      </c>
      <c r="H436" s="27">
        <f t="shared" si="16"/>
        <v>85.7147979139504</v>
      </c>
      <c r="I436" s="27">
        <v>78.73</v>
      </c>
      <c r="J436" s="28">
        <v>57</v>
      </c>
    </row>
    <row r="437" s="14" customFormat="1" spans="1:10">
      <c r="A437" s="23" t="s">
        <v>1332</v>
      </c>
      <c r="B437" s="23" t="s">
        <v>1333</v>
      </c>
      <c r="C437" s="23" t="s">
        <v>1163</v>
      </c>
      <c r="D437" s="23" t="s">
        <v>1334</v>
      </c>
      <c r="E437" s="24">
        <v>146</v>
      </c>
      <c r="F437" s="24">
        <v>56</v>
      </c>
      <c r="G437" s="25">
        <v>83.5</v>
      </c>
      <c r="H437" s="27">
        <f t="shared" si="16"/>
        <v>84.370925684485</v>
      </c>
      <c r="I437" s="27">
        <v>78.69</v>
      </c>
      <c r="J437" s="28">
        <v>58</v>
      </c>
    </row>
    <row r="438" s="14" customFormat="1" spans="1:10">
      <c r="A438" s="23" t="s">
        <v>1335</v>
      </c>
      <c r="B438" s="23" t="s">
        <v>239</v>
      </c>
      <c r="C438" s="23" t="s">
        <v>1163</v>
      </c>
      <c r="D438" s="23" t="s">
        <v>1336</v>
      </c>
      <c r="E438" s="24">
        <v>147</v>
      </c>
      <c r="F438" s="24">
        <v>48</v>
      </c>
      <c r="G438" s="25">
        <v>85.1</v>
      </c>
      <c r="H438" s="27">
        <f t="shared" si="17"/>
        <v>83.8314652183961</v>
      </c>
      <c r="I438" s="27">
        <v>78.67</v>
      </c>
      <c r="J438" s="28">
        <v>59</v>
      </c>
    </row>
    <row r="439" s="14" customFormat="1" spans="1:10">
      <c r="A439" s="23" t="s">
        <v>1337</v>
      </c>
      <c r="B439" s="23" t="s">
        <v>1338</v>
      </c>
      <c r="C439" s="23" t="s">
        <v>1163</v>
      </c>
      <c r="D439" s="23" t="s">
        <v>1339</v>
      </c>
      <c r="E439" s="24">
        <v>145</v>
      </c>
      <c r="F439" s="24">
        <v>62</v>
      </c>
      <c r="G439" s="25">
        <v>86.07</v>
      </c>
      <c r="H439" s="27">
        <f t="shared" si="17"/>
        <v>84.7870060087821</v>
      </c>
      <c r="I439" s="27">
        <v>78.64</v>
      </c>
      <c r="J439" s="28">
        <v>60</v>
      </c>
    </row>
    <row r="440" s="14" customFormat="1" spans="1:10">
      <c r="A440" s="23" t="s">
        <v>1340</v>
      </c>
      <c r="B440" s="23" t="s">
        <v>1341</v>
      </c>
      <c r="C440" s="23" t="s">
        <v>1163</v>
      </c>
      <c r="D440" s="23" t="s">
        <v>1342</v>
      </c>
      <c r="E440" s="24">
        <v>146</v>
      </c>
      <c r="F440" s="24">
        <v>56</v>
      </c>
      <c r="G440" s="25">
        <v>84.63</v>
      </c>
      <c r="H440" s="27">
        <f t="shared" ref="H440:H445" si="18">G440*(85.25/85.61)</f>
        <v>84.2741210139002</v>
      </c>
      <c r="I440" s="27">
        <v>78.64</v>
      </c>
      <c r="J440" s="28">
        <v>61</v>
      </c>
    </row>
    <row r="441" s="14" customFormat="1" spans="1:10">
      <c r="A441" s="23" t="s">
        <v>1343</v>
      </c>
      <c r="B441" s="23" t="s">
        <v>1344</v>
      </c>
      <c r="C441" s="23" t="s">
        <v>1163</v>
      </c>
      <c r="D441" s="23" t="s">
        <v>1345</v>
      </c>
      <c r="E441" s="24">
        <v>140.5</v>
      </c>
      <c r="F441" s="24">
        <v>76</v>
      </c>
      <c r="G441" s="25">
        <v>87.3</v>
      </c>
      <c r="H441" s="27">
        <f t="shared" si="18"/>
        <v>86.9328933535802</v>
      </c>
      <c r="I441" s="27">
        <v>78.59</v>
      </c>
      <c r="J441" s="28">
        <v>62</v>
      </c>
    </row>
    <row r="442" s="14" customFormat="1" spans="1:10">
      <c r="A442" s="23" t="s">
        <v>1346</v>
      </c>
      <c r="B442" s="23" t="s">
        <v>1347</v>
      </c>
      <c r="C442" s="23" t="s">
        <v>1163</v>
      </c>
      <c r="D442" s="23" t="s">
        <v>1348</v>
      </c>
      <c r="E442" s="24">
        <v>145.5</v>
      </c>
      <c r="F442" s="24">
        <v>59</v>
      </c>
      <c r="G442" s="25">
        <v>85.6</v>
      </c>
      <c r="H442" s="27">
        <f>G442*(85.25/86.54)</f>
        <v>84.3240120175641</v>
      </c>
      <c r="I442" s="27">
        <v>78.54</v>
      </c>
      <c r="J442" s="28">
        <v>63</v>
      </c>
    </row>
    <row r="443" s="14" customFormat="1" spans="1:10">
      <c r="A443" s="23" t="s">
        <v>1349</v>
      </c>
      <c r="B443" s="23" t="s">
        <v>1350</v>
      </c>
      <c r="C443" s="23" t="s">
        <v>1163</v>
      </c>
      <c r="D443" s="23" t="s">
        <v>1351</v>
      </c>
      <c r="E443" s="24">
        <v>145.5</v>
      </c>
      <c r="F443" s="24">
        <v>59</v>
      </c>
      <c r="G443" s="25">
        <v>83.43</v>
      </c>
      <c r="H443" s="27">
        <f t="shared" ref="H443:H450" si="19">G443*(85.25/84.37)</f>
        <v>84.3001955671447</v>
      </c>
      <c r="I443" s="27">
        <v>78.53</v>
      </c>
      <c r="J443" s="28">
        <v>64</v>
      </c>
    </row>
    <row r="444" s="14" customFormat="1" spans="1:10">
      <c r="A444" s="23" t="s">
        <v>1352</v>
      </c>
      <c r="B444" s="23" t="s">
        <v>1353</v>
      </c>
      <c r="C444" s="23" t="s">
        <v>1163</v>
      </c>
      <c r="D444" s="23" t="s">
        <v>1354</v>
      </c>
      <c r="E444" s="24">
        <v>145</v>
      </c>
      <c r="F444" s="24">
        <v>62</v>
      </c>
      <c r="G444" s="25">
        <v>84.7</v>
      </c>
      <c r="H444" s="27">
        <f t="shared" si="18"/>
        <v>84.3438266557645</v>
      </c>
      <c r="I444" s="27">
        <v>78.42</v>
      </c>
      <c r="J444" s="28">
        <v>65</v>
      </c>
    </row>
    <row r="445" s="14" customFormat="1" spans="1:10">
      <c r="A445" s="23" t="s">
        <v>1355</v>
      </c>
      <c r="B445" s="23" t="s">
        <v>1356</v>
      </c>
      <c r="C445" s="23" t="s">
        <v>1163</v>
      </c>
      <c r="D445" s="23" t="s">
        <v>1357</v>
      </c>
      <c r="E445" s="24">
        <v>140</v>
      </c>
      <c r="F445" s="24">
        <v>78</v>
      </c>
      <c r="G445" s="25">
        <v>87.07</v>
      </c>
      <c r="H445" s="27">
        <f t="shared" si="18"/>
        <v>86.7038605303119</v>
      </c>
      <c r="I445" s="27">
        <v>78.35</v>
      </c>
      <c r="J445" s="28">
        <v>66</v>
      </c>
    </row>
    <row r="446" s="14" customFormat="1" spans="1:10">
      <c r="A446" s="23" t="s">
        <v>1358</v>
      </c>
      <c r="B446" s="23" t="s">
        <v>1359</v>
      </c>
      <c r="C446" s="23" t="s">
        <v>1163</v>
      </c>
      <c r="D446" s="23" t="s">
        <v>1360</v>
      </c>
      <c r="E446" s="24">
        <v>143</v>
      </c>
      <c r="F446" s="24">
        <v>66</v>
      </c>
      <c r="G446" s="25">
        <v>84.1</v>
      </c>
      <c r="H446" s="27">
        <f t="shared" si="19"/>
        <v>84.977183833116</v>
      </c>
      <c r="I446" s="27">
        <v>78.24</v>
      </c>
      <c r="J446" s="28">
        <v>67</v>
      </c>
    </row>
    <row r="447" s="14" customFormat="1" spans="1:10">
      <c r="A447" s="23" t="s">
        <v>1361</v>
      </c>
      <c r="B447" s="23" t="s">
        <v>1362</v>
      </c>
      <c r="C447" s="23" t="s">
        <v>1163</v>
      </c>
      <c r="D447" s="23" t="s">
        <v>1363</v>
      </c>
      <c r="E447" s="24">
        <v>142.5</v>
      </c>
      <c r="F447" s="24">
        <v>68</v>
      </c>
      <c r="G447" s="25">
        <v>85.33</v>
      </c>
      <c r="H447" s="27">
        <f t="shared" ref="H447:H456" si="20">G447*(85.25/85.61)</f>
        <v>84.9711774325429</v>
      </c>
      <c r="I447" s="27">
        <v>78.11</v>
      </c>
      <c r="J447" s="28">
        <v>68</v>
      </c>
    </row>
    <row r="448" s="14" customFormat="1" spans="1:10">
      <c r="A448" s="23" t="s">
        <v>1364</v>
      </c>
      <c r="B448" s="23" t="s">
        <v>1365</v>
      </c>
      <c r="C448" s="23" t="s">
        <v>1163</v>
      </c>
      <c r="D448" s="23" t="s">
        <v>1366</v>
      </c>
      <c r="E448" s="24">
        <v>148</v>
      </c>
      <c r="F448" s="24">
        <v>41</v>
      </c>
      <c r="G448" s="25">
        <v>81.2</v>
      </c>
      <c r="H448" s="27">
        <f t="shared" si="19"/>
        <v>82.0469361147327</v>
      </c>
      <c r="I448" s="27">
        <v>78.02</v>
      </c>
      <c r="J448" s="28">
        <v>69</v>
      </c>
    </row>
    <row r="449" s="14" customFormat="1" spans="1:10">
      <c r="A449" s="23" t="s">
        <v>1367</v>
      </c>
      <c r="B449" s="23" t="s">
        <v>1368</v>
      </c>
      <c r="C449" s="23" t="s">
        <v>1163</v>
      </c>
      <c r="D449" s="23" t="s">
        <v>1369</v>
      </c>
      <c r="E449" s="24">
        <v>142.5</v>
      </c>
      <c r="F449" s="24">
        <v>68</v>
      </c>
      <c r="G449" s="25">
        <v>83.6</v>
      </c>
      <c r="H449" s="27">
        <f t="shared" si="19"/>
        <v>84.4719687092568</v>
      </c>
      <c r="I449" s="27">
        <v>77.86</v>
      </c>
      <c r="J449" s="28">
        <v>70</v>
      </c>
    </row>
    <row r="450" s="14" customFormat="1" spans="1:10">
      <c r="A450" s="23" t="s">
        <v>1370</v>
      </c>
      <c r="B450" s="23" t="s">
        <v>1371</v>
      </c>
      <c r="C450" s="23" t="s">
        <v>1163</v>
      </c>
      <c r="D450" s="23" t="s">
        <v>1372</v>
      </c>
      <c r="E450" s="24">
        <v>139.5</v>
      </c>
      <c r="F450" s="24">
        <v>79</v>
      </c>
      <c r="G450" s="25">
        <v>84.93</v>
      </c>
      <c r="H450" s="27">
        <f t="shared" si="19"/>
        <v>85.8158409387223</v>
      </c>
      <c r="I450" s="27">
        <v>77.78</v>
      </c>
      <c r="J450" s="28">
        <v>71</v>
      </c>
    </row>
    <row r="451" s="14" customFormat="1" spans="1:10">
      <c r="A451" s="23" t="s">
        <v>1373</v>
      </c>
      <c r="B451" s="23" t="s">
        <v>1374</v>
      </c>
      <c r="C451" s="23" t="s">
        <v>1163</v>
      </c>
      <c r="D451" s="23" t="s">
        <v>1375</v>
      </c>
      <c r="E451" s="24">
        <v>141.5</v>
      </c>
      <c r="F451" s="24">
        <v>73</v>
      </c>
      <c r="G451" s="25">
        <v>85</v>
      </c>
      <c r="H451" s="27">
        <f t="shared" si="20"/>
        <v>84.6425651208971</v>
      </c>
      <c r="I451" s="27">
        <v>77.7</v>
      </c>
      <c r="J451" s="28">
        <v>72</v>
      </c>
    </row>
    <row r="452" s="14" customFormat="1" spans="1:10">
      <c r="A452" s="23" t="s">
        <v>1376</v>
      </c>
      <c r="B452" s="23" t="s">
        <v>1377</v>
      </c>
      <c r="C452" s="23" t="s">
        <v>1163</v>
      </c>
      <c r="D452" s="23" t="s">
        <v>1378</v>
      </c>
      <c r="E452" s="24">
        <v>139</v>
      </c>
      <c r="F452" s="24">
        <v>81</v>
      </c>
      <c r="G452" s="25">
        <v>86.1</v>
      </c>
      <c r="H452" s="27">
        <f t="shared" si="20"/>
        <v>85.7379394930499</v>
      </c>
      <c r="I452" s="27">
        <v>77.62</v>
      </c>
      <c r="J452" s="28">
        <v>73</v>
      </c>
    </row>
    <row r="453" s="14" customFormat="1" spans="1:10">
      <c r="A453" s="23" t="s">
        <v>1379</v>
      </c>
      <c r="B453" s="23" t="s">
        <v>1380</v>
      </c>
      <c r="C453" s="23" t="s">
        <v>1163</v>
      </c>
      <c r="D453" s="23" t="s">
        <v>1381</v>
      </c>
      <c r="E453" s="24">
        <v>145.5</v>
      </c>
      <c r="F453" s="24">
        <v>59</v>
      </c>
      <c r="G453" s="25">
        <v>82.83</v>
      </c>
      <c r="H453" s="27">
        <f t="shared" si="20"/>
        <v>82.4816902231048</v>
      </c>
      <c r="I453" s="27">
        <v>77.62</v>
      </c>
      <c r="J453" s="28">
        <v>74</v>
      </c>
    </row>
    <row r="454" s="14" customFormat="1" spans="1:10">
      <c r="A454" s="23" t="s">
        <v>1382</v>
      </c>
      <c r="B454" s="23" t="s">
        <v>1383</v>
      </c>
      <c r="C454" s="23" t="s">
        <v>1163</v>
      </c>
      <c r="D454" s="23" t="s">
        <v>1384</v>
      </c>
      <c r="E454" s="24">
        <v>142</v>
      </c>
      <c r="F454" s="24">
        <v>71</v>
      </c>
      <c r="G454" s="25">
        <v>84.47</v>
      </c>
      <c r="H454" s="27">
        <f t="shared" si="20"/>
        <v>84.1147938324962</v>
      </c>
      <c r="I454" s="27">
        <v>77.56</v>
      </c>
      <c r="J454" s="28">
        <v>75</v>
      </c>
    </row>
    <row r="455" s="14" customFormat="1" spans="1:10">
      <c r="A455" s="23" t="s">
        <v>1385</v>
      </c>
      <c r="B455" s="23" t="s">
        <v>1386</v>
      </c>
      <c r="C455" s="23" t="s">
        <v>1163</v>
      </c>
      <c r="D455" s="23" t="s">
        <v>1387</v>
      </c>
      <c r="E455" s="24">
        <v>139</v>
      </c>
      <c r="F455" s="24">
        <v>81</v>
      </c>
      <c r="G455" s="25">
        <v>85.7</v>
      </c>
      <c r="H455" s="27">
        <f t="shared" si="20"/>
        <v>85.3396215395398</v>
      </c>
      <c r="I455" s="27">
        <v>77.42</v>
      </c>
      <c r="J455" s="28">
        <v>76</v>
      </c>
    </row>
    <row r="456" s="14" customFormat="1" spans="1:10">
      <c r="A456" s="23" t="s">
        <v>1388</v>
      </c>
      <c r="B456" s="23" t="s">
        <v>1389</v>
      </c>
      <c r="C456" s="23" t="s">
        <v>1163</v>
      </c>
      <c r="D456" s="23" t="s">
        <v>1390</v>
      </c>
      <c r="E456" s="24">
        <v>141</v>
      </c>
      <c r="F456" s="24">
        <v>75</v>
      </c>
      <c r="G456" s="25">
        <v>84.6</v>
      </c>
      <c r="H456" s="27">
        <f t="shared" si="20"/>
        <v>84.244247167387</v>
      </c>
      <c r="I456" s="27">
        <v>77.37</v>
      </c>
      <c r="J456" s="28">
        <v>77</v>
      </c>
    </row>
    <row r="457" s="14" customFormat="1" spans="1:10">
      <c r="A457" s="23" t="s">
        <v>1391</v>
      </c>
      <c r="B457" s="23" t="s">
        <v>1392</v>
      </c>
      <c r="C457" s="23" t="s">
        <v>1163</v>
      </c>
      <c r="D457" s="23" t="s">
        <v>1393</v>
      </c>
      <c r="E457" s="24">
        <v>139.5</v>
      </c>
      <c r="F457" s="24">
        <v>79</v>
      </c>
      <c r="G457" s="25">
        <v>83.83</v>
      </c>
      <c r="H457" s="27">
        <f t="shared" ref="H457:H461" si="21">G457*(85.25/84.37)</f>
        <v>84.7043676662321</v>
      </c>
      <c r="I457" s="27">
        <v>77.23</v>
      </c>
      <c r="J457" s="28">
        <v>78</v>
      </c>
    </row>
    <row r="458" s="14" customFormat="1" spans="1:10">
      <c r="A458" s="23" t="s">
        <v>1394</v>
      </c>
      <c r="B458" s="23" t="s">
        <v>1395</v>
      </c>
      <c r="C458" s="23" t="s">
        <v>1163</v>
      </c>
      <c r="D458" s="23" t="s">
        <v>1396</v>
      </c>
      <c r="E458" s="24">
        <v>137</v>
      </c>
      <c r="F458" s="24">
        <v>86</v>
      </c>
      <c r="G458" s="25">
        <v>86.23</v>
      </c>
      <c r="H458" s="27">
        <f t="shared" ref="H458:H462" si="22">G458*(85.25/85.61)</f>
        <v>85.8673928279407</v>
      </c>
      <c r="I458" s="27">
        <v>77.18</v>
      </c>
      <c r="J458" s="28">
        <v>79</v>
      </c>
    </row>
    <row r="459" s="14" customFormat="1" spans="1:10">
      <c r="A459" s="23" t="s">
        <v>1397</v>
      </c>
      <c r="B459" s="23" t="s">
        <v>1398</v>
      </c>
      <c r="C459" s="23" t="s">
        <v>1163</v>
      </c>
      <c r="D459" s="23" t="s">
        <v>1399</v>
      </c>
      <c r="E459" s="24">
        <v>142</v>
      </c>
      <c r="F459" s="24">
        <v>71</v>
      </c>
      <c r="G459" s="25">
        <v>83.53</v>
      </c>
      <c r="H459" s="27">
        <f t="shared" si="22"/>
        <v>83.1787466417475</v>
      </c>
      <c r="I459" s="27">
        <v>77.09</v>
      </c>
      <c r="J459" s="28">
        <v>80</v>
      </c>
    </row>
    <row r="460" s="14" customFormat="1" spans="1:10">
      <c r="A460" s="23" t="s">
        <v>1400</v>
      </c>
      <c r="B460" s="23" t="s">
        <v>1190</v>
      </c>
      <c r="C460" s="23" t="s">
        <v>1163</v>
      </c>
      <c r="D460" s="23" t="s">
        <v>1401</v>
      </c>
      <c r="E460" s="24">
        <v>138.5</v>
      </c>
      <c r="F460" s="24">
        <v>84</v>
      </c>
      <c r="G460" s="25">
        <v>82.97</v>
      </c>
      <c r="H460" s="27">
        <f t="shared" si="21"/>
        <v>83.8353976531943</v>
      </c>
      <c r="I460" s="27">
        <v>76.54</v>
      </c>
      <c r="J460" s="28">
        <v>81</v>
      </c>
    </row>
    <row r="461" s="14" customFormat="1" spans="1:10">
      <c r="A461" s="23" t="s">
        <v>1402</v>
      </c>
      <c r="B461" s="23" t="s">
        <v>1403</v>
      </c>
      <c r="C461" s="23" t="s">
        <v>1163</v>
      </c>
      <c r="D461" s="23" t="s">
        <v>1404</v>
      </c>
      <c r="E461" s="24">
        <v>139</v>
      </c>
      <c r="F461" s="24">
        <v>81</v>
      </c>
      <c r="G461" s="25">
        <v>82.5</v>
      </c>
      <c r="H461" s="27">
        <f t="shared" si="21"/>
        <v>83.3604954367666</v>
      </c>
      <c r="I461" s="27">
        <v>76.43</v>
      </c>
      <c r="J461" s="28">
        <v>82</v>
      </c>
    </row>
    <row r="462" s="14" customFormat="1" spans="1:10">
      <c r="A462" s="23" t="s">
        <v>1405</v>
      </c>
      <c r="B462" s="23" t="s">
        <v>1406</v>
      </c>
      <c r="C462" s="23" t="s">
        <v>1163</v>
      </c>
      <c r="D462" s="23" t="s">
        <v>1407</v>
      </c>
      <c r="E462" s="24">
        <v>137</v>
      </c>
      <c r="F462" s="24">
        <v>86</v>
      </c>
      <c r="G462" s="25">
        <v>82.7</v>
      </c>
      <c r="H462" s="27">
        <f t="shared" si="22"/>
        <v>82.352236888214</v>
      </c>
      <c r="I462" s="27">
        <v>75.43</v>
      </c>
      <c r="J462" s="28">
        <v>83</v>
      </c>
    </row>
    <row r="463" s="14" customFormat="1" spans="1:10">
      <c r="A463" s="23" t="s">
        <v>1408</v>
      </c>
      <c r="B463" s="23" t="s">
        <v>1409</v>
      </c>
      <c r="C463" s="23" t="s">
        <v>1410</v>
      </c>
      <c r="D463" s="23" t="s">
        <v>1411</v>
      </c>
      <c r="E463" s="24">
        <v>152.5</v>
      </c>
      <c r="F463" s="24">
        <v>1</v>
      </c>
      <c r="G463" s="25">
        <v>86.59</v>
      </c>
      <c r="H463" s="25"/>
      <c r="I463" s="27">
        <v>81.42</v>
      </c>
      <c r="J463" s="28">
        <v>1</v>
      </c>
    </row>
    <row r="464" s="14" customFormat="1" spans="1:10">
      <c r="A464" s="23" t="s">
        <v>1412</v>
      </c>
      <c r="B464" s="23" t="s">
        <v>1413</v>
      </c>
      <c r="C464" s="23" t="s">
        <v>1410</v>
      </c>
      <c r="D464" s="23" t="s">
        <v>1414</v>
      </c>
      <c r="E464" s="24">
        <v>141.5</v>
      </c>
      <c r="F464" s="24">
        <v>2</v>
      </c>
      <c r="G464" s="25">
        <v>84.72</v>
      </c>
      <c r="H464" s="25"/>
      <c r="I464" s="27">
        <v>77.74</v>
      </c>
      <c r="J464" s="28">
        <v>2</v>
      </c>
    </row>
    <row r="465" s="14" customFormat="1" spans="1:10">
      <c r="A465" s="23" t="s">
        <v>1415</v>
      </c>
      <c r="B465" s="23" t="s">
        <v>1416</v>
      </c>
      <c r="C465" s="23" t="s">
        <v>1410</v>
      </c>
      <c r="D465" s="23" t="s">
        <v>1417</v>
      </c>
      <c r="E465" s="24">
        <v>134.5</v>
      </c>
      <c r="F465" s="24">
        <v>3</v>
      </c>
      <c r="G465" s="25">
        <v>86.79</v>
      </c>
      <c r="H465" s="25"/>
      <c r="I465" s="27">
        <v>77.02</v>
      </c>
      <c r="J465" s="28">
        <v>3</v>
      </c>
    </row>
    <row r="466" s="14" customFormat="1" spans="1:10">
      <c r="A466" s="23" t="s">
        <v>1418</v>
      </c>
      <c r="B466" s="23" t="s">
        <v>1419</v>
      </c>
      <c r="C466" s="23" t="s">
        <v>1410</v>
      </c>
      <c r="D466" s="23" t="s">
        <v>1420</v>
      </c>
      <c r="E466" s="24">
        <v>130</v>
      </c>
      <c r="F466" s="24">
        <v>4</v>
      </c>
      <c r="G466" s="25">
        <v>86.01</v>
      </c>
      <c r="H466" s="25"/>
      <c r="I466" s="27">
        <v>75.51</v>
      </c>
      <c r="J466" s="28">
        <v>4</v>
      </c>
    </row>
    <row r="467" s="14" customFormat="1" spans="1:10">
      <c r="A467" s="23" t="s">
        <v>1421</v>
      </c>
      <c r="B467" s="23" t="s">
        <v>1422</v>
      </c>
      <c r="C467" s="23" t="s">
        <v>1410</v>
      </c>
      <c r="D467" s="23" t="s">
        <v>1423</v>
      </c>
      <c r="E467" s="24">
        <v>129</v>
      </c>
      <c r="F467" s="24">
        <v>5</v>
      </c>
      <c r="G467" s="25">
        <v>82.37</v>
      </c>
      <c r="H467" s="25"/>
      <c r="I467" s="27">
        <v>73.44</v>
      </c>
      <c r="J467" s="28">
        <v>5</v>
      </c>
    </row>
    <row r="468" s="14" customFormat="1" spans="1:10">
      <c r="A468" s="23" t="s">
        <v>1424</v>
      </c>
      <c r="B468" s="23" t="s">
        <v>1425</v>
      </c>
      <c r="C468" s="23" t="s">
        <v>1410</v>
      </c>
      <c r="D468" s="23" t="s">
        <v>1426</v>
      </c>
      <c r="E468" s="24">
        <v>126.5</v>
      </c>
      <c r="F468" s="24">
        <v>6</v>
      </c>
      <c r="G468" s="25">
        <v>83.45</v>
      </c>
      <c r="H468" s="25"/>
      <c r="I468" s="27">
        <v>73.35</v>
      </c>
      <c r="J468" s="28">
        <v>6</v>
      </c>
    </row>
    <row r="469" s="14" customFormat="1" spans="1:10">
      <c r="A469" s="23" t="s">
        <v>1427</v>
      </c>
      <c r="B469" s="23" t="s">
        <v>1428</v>
      </c>
      <c r="C469" s="23" t="s">
        <v>1410</v>
      </c>
      <c r="D469" s="23" t="s">
        <v>1429</v>
      </c>
      <c r="E469" s="24">
        <v>124.5</v>
      </c>
      <c r="F469" s="24">
        <v>7</v>
      </c>
      <c r="G469" s="25">
        <v>83.42</v>
      </c>
      <c r="H469" s="25"/>
      <c r="I469" s="27">
        <v>72.84</v>
      </c>
      <c r="J469" s="28">
        <v>7</v>
      </c>
    </row>
    <row r="470" s="14" customFormat="1" spans="1:10">
      <c r="A470" s="23" t="s">
        <v>1430</v>
      </c>
      <c r="B470" s="23" t="s">
        <v>1431</v>
      </c>
      <c r="C470" s="23" t="s">
        <v>1410</v>
      </c>
      <c r="D470" s="23" t="s">
        <v>1432</v>
      </c>
      <c r="E470" s="24">
        <v>112</v>
      </c>
      <c r="F470" s="24">
        <v>9</v>
      </c>
      <c r="G470" s="25">
        <v>85.59</v>
      </c>
      <c r="H470" s="25"/>
      <c r="I470" s="27">
        <v>70.8</v>
      </c>
      <c r="J470" s="28">
        <v>8</v>
      </c>
    </row>
    <row r="471" s="14" customFormat="1" spans="1:10">
      <c r="A471" s="23" t="s">
        <v>1433</v>
      </c>
      <c r="B471" s="23" t="s">
        <v>1434</v>
      </c>
      <c r="C471" s="23" t="s">
        <v>1410</v>
      </c>
      <c r="D471" s="23" t="s">
        <v>1435</v>
      </c>
      <c r="E471" s="24">
        <v>115.5</v>
      </c>
      <c r="F471" s="24">
        <v>8</v>
      </c>
      <c r="G471" s="25">
        <v>82.7</v>
      </c>
      <c r="H471" s="25"/>
      <c r="I471" s="27">
        <v>70.23</v>
      </c>
      <c r="J471" s="28">
        <v>9</v>
      </c>
    </row>
    <row r="472" s="14" customFormat="1" spans="1:10">
      <c r="A472" s="23" t="s">
        <v>1436</v>
      </c>
      <c r="B472" s="23" t="s">
        <v>1437</v>
      </c>
      <c r="C472" s="23" t="s">
        <v>1410</v>
      </c>
      <c r="D472" s="23" t="s">
        <v>1438</v>
      </c>
      <c r="E472" s="24">
        <v>112</v>
      </c>
      <c r="F472" s="24">
        <v>9</v>
      </c>
      <c r="G472" s="25">
        <v>84.08</v>
      </c>
      <c r="H472" s="25"/>
      <c r="I472" s="27">
        <v>70.04</v>
      </c>
      <c r="J472" s="28">
        <v>10</v>
      </c>
    </row>
    <row r="473" s="14" customFormat="1" spans="1:10">
      <c r="A473" s="23" t="s">
        <v>1439</v>
      </c>
      <c r="B473" s="23" t="s">
        <v>1440</v>
      </c>
      <c r="C473" s="23" t="s">
        <v>1410</v>
      </c>
      <c r="D473" s="23" t="s">
        <v>1441</v>
      </c>
      <c r="E473" s="24">
        <v>103</v>
      </c>
      <c r="F473" s="24">
        <v>12</v>
      </c>
      <c r="G473" s="25">
        <v>82.49</v>
      </c>
      <c r="H473" s="25"/>
      <c r="I473" s="27">
        <v>67</v>
      </c>
      <c r="J473" s="28">
        <v>11</v>
      </c>
    </row>
    <row r="474" s="14" customFormat="1" spans="1:10">
      <c r="A474" s="23" t="s">
        <v>1442</v>
      </c>
      <c r="B474" s="23" t="s">
        <v>1443</v>
      </c>
      <c r="C474" s="23" t="s">
        <v>1410</v>
      </c>
      <c r="D474" s="23" t="s">
        <v>1444</v>
      </c>
      <c r="E474" s="24">
        <v>100</v>
      </c>
      <c r="F474" s="24">
        <v>13</v>
      </c>
      <c r="G474" s="25">
        <v>83.96</v>
      </c>
      <c r="H474" s="25"/>
      <c r="I474" s="27">
        <v>66.98</v>
      </c>
      <c r="J474" s="28">
        <v>12</v>
      </c>
    </row>
    <row r="475" s="14" customFormat="1" spans="1:10">
      <c r="A475" s="23" t="s">
        <v>1445</v>
      </c>
      <c r="B475" s="23" t="s">
        <v>1446</v>
      </c>
      <c r="C475" s="23" t="s">
        <v>1410</v>
      </c>
      <c r="D475" s="23" t="s">
        <v>1447</v>
      </c>
      <c r="E475" s="24">
        <v>90</v>
      </c>
      <c r="F475" s="24">
        <v>15</v>
      </c>
      <c r="G475" s="25">
        <v>81.67</v>
      </c>
      <c r="H475" s="25"/>
      <c r="I475" s="27">
        <v>63.34</v>
      </c>
      <c r="J475" s="28">
        <v>13</v>
      </c>
    </row>
    <row r="476" s="14" customFormat="1" spans="1:10">
      <c r="A476" s="23" t="s">
        <v>1448</v>
      </c>
      <c r="B476" s="23" t="s">
        <v>1449</v>
      </c>
      <c r="C476" s="23" t="s">
        <v>1410</v>
      </c>
      <c r="D476" s="23" t="s">
        <v>1450</v>
      </c>
      <c r="E476" s="24">
        <v>109</v>
      </c>
      <c r="F476" s="24">
        <v>11</v>
      </c>
      <c r="G476" s="25">
        <v>0</v>
      </c>
      <c r="H476" s="25"/>
      <c r="I476" s="27">
        <v>27.25</v>
      </c>
      <c r="J476" s="28">
        <v>14</v>
      </c>
    </row>
  </sheetData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8572"/>
  <sheetViews>
    <sheetView tabSelected="1" workbookViewId="0">
      <pane ySplit="2" topLeftCell="A3" activePane="bottomLeft" state="frozen"/>
      <selection/>
      <selection pane="bottomLeft" activeCell="A38" sqref="$A38:$XFD41"/>
    </sheetView>
  </sheetViews>
  <sheetFormatPr defaultColWidth="9" defaultRowHeight="13.5"/>
  <cols>
    <col min="1" max="1" width="6.5" style="1" customWidth="1"/>
    <col min="2" max="2" width="9.5" style="1" customWidth="1"/>
    <col min="3" max="3" width="14" style="1" customWidth="1"/>
    <col min="4" max="4" width="7.775" style="1" customWidth="1"/>
    <col min="5" max="5" width="12.6333333333333" style="1" customWidth="1"/>
    <col min="6" max="6" width="10.375" style="2" customWidth="1"/>
    <col min="7" max="7" width="9" style="1" customWidth="1"/>
    <col min="8" max="8" width="10.225" style="2" customWidth="1"/>
    <col min="9" max="9" width="6.875" style="1" customWidth="1"/>
    <col min="10" max="16350" width="9" style="1"/>
  </cols>
  <sheetData>
    <row r="1" s="1" customFormat="1" ht="26" customHeight="1" spans="1:9">
      <c r="A1" s="3" t="s">
        <v>1451</v>
      </c>
      <c r="B1" s="3"/>
      <c r="C1" s="3"/>
      <c r="D1" s="3"/>
      <c r="E1" s="3"/>
      <c r="F1" s="3"/>
      <c r="G1" s="3"/>
      <c r="H1" s="3"/>
      <c r="I1" s="3"/>
    </row>
    <row r="2" s="1" customFormat="1" ht="18" customHeight="1" spans="1:9">
      <c r="A2" s="4" t="s">
        <v>2</v>
      </c>
      <c r="B2" s="4" t="s">
        <v>1452</v>
      </c>
      <c r="C2" s="4" t="s">
        <v>1453</v>
      </c>
      <c r="D2" s="4" t="s">
        <v>5</v>
      </c>
      <c r="E2" s="4" t="s">
        <v>1454</v>
      </c>
      <c r="F2" s="5" t="s">
        <v>1455</v>
      </c>
      <c r="G2" s="4" t="s">
        <v>1456</v>
      </c>
      <c r="H2" s="5" t="s">
        <v>9</v>
      </c>
      <c r="I2" s="4" t="s">
        <v>1457</v>
      </c>
    </row>
    <row r="3" s="1" customFormat="1" ht="18" customHeight="1" spans="1:9">
      <c r="A3" s="6" t="s">
        <v>1458</v>
      </c>
      <c r="B3" s="6" t="s">
        <v>1459</v>
      </c>
      <c r="C3" s="6" t="s">
        <v>1460</v>
      </c>
      <c r="D3" s="6">
        <v>103</v>
      </c>
      <c r="E3" s="6">
        <v>87.83</v>
      </c>
      <c r="F3" s="6"/>
      <c r="G3" s="6"/>
      <c r="H3" s="7">
        <f>(D3/2+E3)/2</f>
        <v>69.665</v>
      </c>
      <c r="I3" s="6">
        <v>1</v>
      </c>
    </row>
    <row r="4" s="1" customFormat="1" ht="18" customHeight="1" spans="1:9">
      <c r="A4" s="6" t="s">
        <v>1461</v>
      </c>
      <c r="B4" s="6" t="s">
        <v>1459</v>
      </c>
      <c r="C4" s="6" t="s">
        <v>1460</v>
      </c>
      <c r="D4" s="6">
        <v>97</v>
      </c>
      <c r="E4" s="6">
        <v>86.1</v>
      </c>
      <c r="F4" s="6"/>
      <c r="G4" s="6"/>
      <c r="H4" s="7">
        <f t="shared" ref="H4:H37" si="0">(D4/2+E4)/2</f>
        <v>67.3</v>
      </c>
      <c r="I4" s="6">
        <v>2</v>
      </c>
    </row>
    <row r="5" s="1" customFormat="1" ht="18" customHeight="1" spans="1:9">
      <c r="A5" s="6" t="s">
        <v>1462</v>
      </c>
      <c r="B5" s="6" t="s">
        <v>1459</v>
      </c>
      <c r="C5" s="4" t="s">
        <v>1463</v>
      </c>
      <c r="D5" s="6">
        <v>103</v>
      </c>
      <c r="E5" s="6">
        <v>85.8</v>
      </c>
      <c r="F5" s="6"/>
      <c r="G5" s="6"/>
      <c r="H5" s="7">
        <f t="shared" si="0"/>
        <v>68.65</v>
      </c>
      <c r="I5" s="6"/>
    </row>
    <row r="6" s="1" customFormat="1" ht="18" customHeight="1" spans="1:9">
      <c r="A6" s="6" t="s">
        <v>1464</v>
      </c>
      <c r="B6" s="6" t="s">
        <v>1459</v>
      </c>
      <c r="C6" s="6" t="s">
        <v>1465</v>
      </c>
      <c r="D6" s="6">
        <v>136.5</v>
      </c>
      <c r="E6" s="6">
        <v>85.6</v>
      </c>
      <c r="F6" s="6"/>
      <c r="G6" s="6"/>
      <c r="H6" s="7">
        <f t="shared" si="0"/>
        <v>76.925</v>
      </c>
      <c r="I6" s="6">
        <v>1</v>
      </c>
    </row>
    <row r="7" s="1" customFormat="1" ht="18" customHeight="1" spans="1:9">
      <c r="A7" s="6" t="s">
        <v>1466</v>
      </c>
      <c r="B7" s="6" t="s">
        <v>1459</v>
      </c>
      <c r="C7" s="6" t="s">
        <v>1465</v>
      </c>
      <c r="D7" s="6">
        <v>128.5</v>
      </c>
      <c r="E7" s="6">
        <v>86.8</v>
      </c>
      <c r="F7" s="6"/>
      <c r="G7" s="6"/>
      <c r="H7" s="7">
        <f t="shared" si="0"/>
        <v>75.525</v>
      </c>
      <c r="I7" s="6">
        <v>2</v>
      </c>
    </row>
    <row r="8" s="1" customFormat="1" ht="18" customHeight="1" spans="1:9">
      <c r="A8" s="6" t="s">
        <v>1467</v>
      </c>
      <c r="B8" s="6" t="s">
        <v>1459</v>
      </c>
      <c r="C8" s="6" t="s">
        <v>1465</v>
      </c>
      <c r="D8" s="6">
        <v>128.5</v>
      </c>
      <c r="E8" s="6">
        <v>85.17</v>
      </c>
      <c r="F8" s="6"/>
      <c r="G8" s="6"/>
      <c r="H8" s="7">
        <f t="shared" si="0"/>
        <v>74.71</v>
      </c>
      <c r="I8" s="6">
        <v>3</v>
      </c>
    </row>
    <row r="9" s="1" customFormat="1" ht="18" customHeight="1" spans="1:9">
      <c r="A9" s="8" t="s">
        <v>1468</v>
      </c>
      <c r="B9" s="6" t="s">
        <v>1459</v>
      </c>
      <c r="C9" s="4" t="s">
        <v>1469</v>
      </c>
      <c r="D9" s="6">
        <v>140</v>
      </c>
      <c r="E9" s="6">
        <v>85.4</v>
      </c>
      <c r="F9" s="6"/>
      <c r="G9" s="6"/>
      <c r="H9" s="7">
        <f t="shared" si="0"/>
        <v>77.7</v>
      </c>
      <c r="I9" s="6">
        <v>1</v>
      </c>
    </row>
    <row r="10" s="1" customFormat="1" ht="18" customHeight="1" spans="1:9">
      <c r="A10" s="6" t="s">
        <v>1470</v>
      </c>
      <c r="B10" s="6" t="s">
        <v>1459</v>
      </c>
      <c r="C10" s="4" t="s">
        <v>1469</v>
      </c>
      <c r="D10" s="6">
        <v>106</v>
      </c>
      <c r="E10" s="6">
        <v>84.17</v>
      </c>
      <c r="F10" s="6"/>
      <c r="G10" s="6"/>
      <c r="H10" s="7">
        <f t="shared" si="0"/>
        <v>68.585</v>
      </c>
      <c r="I10" s="6">
        <v>2</v>
      </c>
    </row>
    <row r="11" s="1" customFormat="1" ht="18" customHeight="1" spans="1:9">
      <c r="A11" s="6" t="s">
        <v>1471</v>
      </c>
      <c r="B11" s="6" t="s">
        <v>1459</v>
      </c>
      <c r="C11" s="6" t="s">
        <v>1472</v>
      </c>
      <c r="D11" s="6">
        <v>154.5</v>
      </c>
      <c r="E11" s="6">
        <v>85.13</v>
      </c>
      <c r="F11" s="6"/>
      <c r="G11" s="6"/>
      <c r="H11" s="7">
        <f t="shared" si="0"/>
        <v>81.19</v>
      </c>
      <c r="I11" s="6">
        <v>1</v>
      </c>
    </row>
    <row r="12" s="1" customFormat="1" ht="18" customHeight="1" spans="1:9">
      <c r="A12" s="6" t="s">
        <v>1473</v>
      </c>
      <c r="B12" s="6" t="s">
        <v>1459</v>
      </c>
      <c r="C12" s="6" t="s">
        <v>1472</v>
      </c>
      <c r="D12" s="6">
        <v>147.5</v>
      </c>
      <c r="E12" s="6">
        <v>86.23</v>
      </c>
      <c r="F12" s="6"/>
      <c r="G12" s="6"/>
      <c r="H12" s="7">
        <f t="shared" si="0"/>
        <v>79.99</v>
      </c>
      <c r="I12" s="6">
        <v>2</v>
      </c>
    </row>
    <row r="13" s="1" customFormat="1" ht="18" customHeight="1" spans="1:9">
      <c r="A13" s="6" t="s">
        <v>1474</v>
      </c>
      <c r="B13" s="6" t="s">
        <v>1459</v>
      </c>
      <c r="C13" s="6" t="s">
        <v>1472</v>
      </c>
      <c r="D13" s="6">
        <v>135.5</v>
      </c>
      <c r="E13" s="6">
        <v>85.47</v>
      </c>
      <c r="F13" s="6"/>
      <c r="G13" s="6"/>
      <c r="H13" s="7">
        <f t="shared" si="0"/>
        <v>76.61</v>
      </c>
      <c r="I13" s="6">
        <v>3</v>
      </c>
    </row>
    <row r="14" s="1" customFormat="1" ht="18" customHeight="1" spans="1:9">
      <c r="A14" s="6" t="s">
        <v>1475</v>
      </c>
      <c r="B14" s="6" t="s">
        <v>1459</v>
      </c>
      <c r="C14" s="4" t="s">
        <v>1476</v>
      </c>
      <c r="D14" s="6">
        <v>137.5</v>
      </c>
      <c r="E14" s="6">
        <v>84.67</v>
      </c>
      <c r="F14" s="6"/>
      <c r="G14" s="6"/>
      <c r="H14" s="7">
        <f t="shared" si="0"/>
        <v>76.71</v>
      </c>
      <c r="I14" s="6"/>
    </row>
    <row r="15" s="1" customFormat="1" ht="18" customHeight="1" spans="1:9">
      <c r="A15" s="6" t="s">
        <v>1477</v>
      </c>
      <c r="B15" s="6" t="s">
        <v>1459</v>
      </c>
      <c r="C15" s="6" t="s">
        <v>1478</v>
      </c>
      <c r="D15" s="6">
        <v>130</v>
      </c>
      <c r="E15" s="6">
        <v>85.5</v>
      </c>
      <c r="F15" s="6"/>
      <c r="G15" s="6"/>
      <c r="H15" s="7">
        <f t="shared" si="0"/>
        <v>75.25</v>
      </c>
      <c r="I15" s="6">
        <v>1</v>
      </c>
    </row>
    <row r="16" s="1" customFormat="1" ht="18" customHeight="1" spans="1:9">
      <c r="A16" s="8" t="s">
        <v>1479</v>
      </c>
      <c r="B16" s="6" t="s">
        <v>1459</v>
      </c>
      <c r="C16" s="6" t="s">
        <v>1478</v>
      </c>
      <c r="D16" s="6">
        <v>119</v>
      </c>
      <c r="E16" s="6">
        <v>86.57</v>
      </c>
      <c r="F16" s="6"/>
      <c r="G16" s="6"/>
      <c r="H16" s="7">
        <f t="shared" si="0"/>
        <v>73.035</v>
      </c>
      <c r="I16" s="6">
        <v>2</v>
      </c>
    </row>
    <row r="17" s="1" customFormat="1" ht="18" customHeight="1" spans="1:9">
      <c r="A17" s="6" t="s">
        <v>1480</v>
      </c>
      <c r="B17" s="6" t="s">
        <v>1459</v>
      </c>
      <c r="C17" s="4" t="s">
        <v>1481</v>
      </c>
      <c r="D17" s="6">
        <v>103</v>
      </c>
      <c r="E17" s="6">
        <v>87.07</v>
      </c>
      <c r="F17" s="6"/>
      <c r="G17" s="6"/>
      <c r="H17" s="7">
        <f t="shared" si="0"/>
        <v>69.285</v>
      </c>
      <c r="I17" s="6"/>
    </row>
    <row r="18" s="1" customFormat="1" ht="18" customHeight="1" spans="1:9">
      <c r="A18" s="6" t="s">
        <v>1482</v>
      </c>
      <c r="B18" s="6" t="s">
        <v>1459</v>
      </c>
      <c r="C18" s="6" t="s">
        <v>1483</v>
      </c>
      <c r="D18" s="6">
        <v>154.5</v>
      </c>
      <c r="E18" s="6">
        <v>85.92</v>
      </c>
      <c r="F18" s="6"/>
      <c r="G18" s="6"/>
      <c r="H18" s="7">
        <f t="shared" si="0"/>
        <v>81.585</v>
      </c>
      <c r="I18" s="6">
        <v>1</v>
      </c>
    </row>
    <row r="19" s="1" customFormat="1" ht="18" customHeight="1" spans="1:9">
      <c r="A19" s="6" t="s">
        <v>1484</v>
      </c>
      <c r="B19" s="6" t="s">
        <v>1459</v>
      </c>
      <c r="C19" s="6" t="s">
        <v>1483</v>
      </c>
      <c r="D19" s="6">
        <v>141</v>
      </c>
      <c r="E19" s="6">
        <v>86.12</v>
      </c>
      <c r="F19" s="6"/>
      <c r="G19" s="6"/>
      <c r="H19" s="7">
        <f t="shared" si="0"/>
        <v>78.31</v>
      </c>
      <c r="I19" s="6">
        <v>2</v>
      </c>
    </row>
    <row r="20" s="1" customFormat="1" ht="18" customHeight="1" spans="1:9">
      <c r="A20" s="6" t="s">
        <v>1485</v>
      </c>
      <c r="B20" s="6" t="s">
        <v>1459</v>
      </c>
      <c r="C20" s="6" t="s">
        <v>1483</v>
      </c>
      <c r="D20" s="6">
        <v>135.5</v>
      </c>
      <c r="E20" s="6">
        <v>84.72</v>
      </c>
      <c r="F20" s="6"/>
      <c r="G20" s="6"/>
      <c r="H20" s="7">
        <f t="shared" si="0"/>
        <v>76.235</v>
      </c>
      <c r="I20" s="6">
        <v>3</v>
      </c>
    </row>
    <row r="21" s="1" customFormat="1" ht="18" customHeight="1" spans="1:9">
      <c r="A21" s="6" t="s">
        <v>1486</v>
      </c>
      <c r="B21" s="6" t="s">
        <v>1459</v>
      </c>
      <c r="C21" s="6" t="s">
        <v>1483</v>
      </c>
      <c r="D21" s="6">
        <v>134</v>
      </c>
      <c r="E21" s="6">
        <v>83.96</v>
      </c>
      <c r="F21" s="6"/>
      <c r="G21" s="6"/>
      <c r="H21" s="7">
        <f t="shared" si="0"/>
        <v>75.48</v>
      </c>
      <c r="I21" s="6">
        <v>4</v>
      </c>
    </row>
    <row r="22" s="1" customFormat="1" ht="18" customHeight="1" spans="1:9">
      <c r="A22" s="6" t="s">
        <v>1487</v>
      </c>
      <c r="B22" s="6" t="s">
        <v>1459</v>
      </c>
      <c r="C22" s="6" t="s">
        <v>1483</v>
      </c>
      <c r="D22" s="6">
        <v>105.5</v>
      </c>
      <c r="E22" s="6">
        <v>85.14</v>
      </c>
      <c r="F22" s="6"/>
      <c r="G22" s="6"/>
      <c r="H22" s="7">
        <f t="shared" si="0"/>
        <v>68.945</v>
      </c>
      <c r="I22" s="6">
        <v>5</v>
      </c>
    </row>
    <row r="23" s="1" customFormat="1" ht="18" customHeight="1" spans="1:9">
      <c r="A23" s="6" t="s">
        <v>1488</v>
      </c>
      <c r="B23" s="6" t="s">
        <v>1459</v>
      </c>
      <c r="C23" s="4" t="s">
        <v>1489</v>
      </c>
      <c r="D23" s="6">
        <v>141</v>
      </c>
      <c r="E23" s="6">
        <v>86.78</v>
      </c>
      <c r="F23" s="6"/>
      <c r="G23" s="6"/>
      <c r="H23" s="7">
        <f t="shared" si="0"/>
        <v>78.64</v>
      </c>
      <c r="I23" s="6">
        <v>1</v>
      </c>
    </row>
    <row r="24" s="1" customFormat="1" ht="18" customHeight="1" spans="1:9">
      <c r="A24" s="6" t="s">
        <v>1490</v>
      </c>
      <c r="B24" s="6" t="s">
        <v>1459</v>
      </c>
      <c r="C24" s="4" t="s">
        <v>1489</v>
      </c>
      <c r="D24" s="6">
        <v>122.5</v>
      </c>
      <c r="E24" s="6">
        <v>85.5</v>
      </c>
      <c r="F24" s="6"/>
      <c r="G24" s="6"/>
      <c r="H24" s="7">
        <f t="shared" si="0"/>
        <v>73.375</v>
      </c>
      <c r="I24" s="6">
        <v>2</v>
      </c>
    </row>
    <row r="25" s="1" customFormat="1" ht="18" customHeight="1" spans="1:9">
      <c r="A25" s="6" t="s">
        <v>1491</v>
      </c>
      <c r="B25" s="6" t="s">
        <v>1459</v>
      </c>
      <c r="C25" s="6" t="s">
        <v>1492</v>
      </c>
      <c r="D25" s="6">
        <v>143</v>
      </c>
      <c r="E25" s="6">
        <v>86.4</v>
      </c>
      <c r="F25" s="6"/>
      <c r="G25" s="6"/>
      <c r="H25" s="7">
        <f t="shared" si="0"/>
        <v>78.95</v>
      </c>
      <c r="I25" s="6">
        <v>1</v>
      </c>
    </row>
    <row r="26" s="1" customFormat="1" ht="18" customHeight="1" spans="1:9">
      <c r="A26" s="6" t="s">
        <v>1493</v>
      </c>
      <c r="B26" s="6" t="s">
        <v>1459</v>
      </c>
      <c r="C26" s="6" t="s">
        <v>1492</v>
      </c>
      <c r="D26" s="6">
        <v>133.5</v>
      </c>
      <c r="E26" s="6">
        <v>86.7</v>
      </c>
      <c r="F26" s="6"/>
      <c r="G26" s="6"/>
      <c r="H26" s="7">
        <f t="shared" si="0"/>
        <v>76.725</v>
      </c>
      <c r="I26" s="6">
        <v>2</v>
      </c>
    </row>
    <row r="27" s="1" customFormat="1" ht="18" customHeight="1" spans="1:9">
      <c r="A27" s="6" t="s">
        <v>1494</v>
      </c>
      <c r="B27" s="6" t="s">
        <v>1459</v>
      </c>
      <c r="C27" s="6" t="s">
        <v>1492</v>
      </c>
      <c r="D27" s="6">
        <v>118</v>
      </c>
      <c r="E27" s="6">
        <v>85.1</v>
      </c>
      <c r="F27" s="6"/>
      <c r="G27" s="6"/>
      <c r="H27" s="7">
        <f t="shared" si="0"/>
        <v>72.05</v>
      </c>
      <c r="I27" s="6">
        <v>3</v>
      </c>
    </row>
    <row r="28" s="1" customFormat="1" ht="18" customHeight="1" spans="1:9">
      <c r="A28" s="6" t="s">
        <v>1495</v>
      </c>
      <c r="B28" s="6" t="s">
        <v>1459</v>
      </c>
      <c r="C28" s="6" t="s">
        <v>1492</v>
      </c>
      <c r="D28" s="6">
        <v>108.5</v>
      </c>
      <c r="E28" s="6">
        <v>85.9</v>
      </c>
      <c r="F28" s="6"/>
      <c r="G28" s="6"/>
      <c r="H28" s="7">
        <f t="shared" si="0"/>
        <v>70.075</v>
      </c>
      <c r="I28" s="6">
        <v>4</v>
      </c>
    </row>
    <row r="29" s="1" customFormat="1" ht="18" customHeight="1" spans="1:9">
      <c r="A29" s="6" t="s">
        <v>1496</v>
      </c>
      <c r="B29" s="6" t="s">
        <v>1459</v>
      </c>
      <c r="C29" s="6" t="s">
        <v>1492</v>
      </c>
      <c r="D29" s="6">
        <v>110.5</v>
      </c>
      <c r="E29" s="6">
        <v>84.47</v>
      </c>
      <c r="F29" s="6"/>
      <c r="G29" s="6"/>
      <c r="H29" s="7">
        <f t="shared" si="0"/>
        <v>69.86</v>
      </c>
      <c r="I29" s="6">
        <v>5</v>
      </c>
    </row>
    <row r="30" s="1" customFormat="1" ht="18" customHeight="1" spans="1:9">
      <c r="A30" s="6" t="s">
        <v>1497</v>
      </c>
      <c r="B30" s="6" t="s">
        <v>1459</v>
      </c>
      <c r="C30" s="6" t="s">
        <v>1498</v>
      </c>
      <c r="D30" s="6">
        <v>120</v>
      </c>
      <c r="E30" s="4">
        <v>0</v>
      </c>
      <c r="F30" s="6"/>
      <c r="G30" s="6"/>
      <c r="H30" s="7">
        <f t="shared" si="0"/>
        <v>30</v>
      </c>
      <c r="I30" s="6"/>
    </row>
    <row r="31" s="1" customFormat="1" ht="18" customHeight="1" spans="1:9">
      <c r="A31" s="6" t="s">
        <v>1499</v>
      </c>
      <c r="B31" s="6" t="s">
        <v>1459</v>
      </c>
      <c r="C31" s="6" t="s">
        <v>1500</v>
      </c>
      <c r="D31" s="6">
        <v>146</v>
      </c>
      <c r="E31" s="6">
        <v>87.83</v>
      </c>
      <c r="F31" s="6"/>
      <c r="G31" s="6"/>
      <c r="H31" s="7">
        <f t="shared" si="0"/>
        <v>80.415</v>
      </c>
      <c r="I31" s="6">
        <v>1</v>
      </c>
    </row>
    <row r="32" s="1" customFormat="1" ht="18" customHeight="1" spans="1:9">
      <c r="A32" s="6" t="s">
        <v>1501</v>
      </c>
      <c r="B32" s="6" t="s">
        <v>1459</v>
      </c>
      <c r="C32" s="6" t="s">
        <v>1500</v>
      </c>
      <c r="D32" s="6">
        <v>136</v>
      </c>
      <c r="E32" s="6">
        <v>85.57</v>
      </c>
      <c r="F32" s="6"/>
      <c r="G32" s="6"/>
      <c r="H32" s="7">
        <f t="shared" si="0"/>
        <v>76.785</v>
      </c>
      <c r="I32" s="6">
        <v>2</v>
      </c>
    </row>
    <row r="33" s="1" customFormat="1" ht="18" customHeight="1" spans="1:9">
      <c r="A33" s="6" t="s">
        <v>1502</v>
      </c>
      <c r="B33" s="6" t="s">
        <v>1459</v>
      </c>
      <c r="C33" s="6" t="s">
        <v>1500</v>
      </c>
      <c r="D33" s="6">
        <v>133.5</v>
      </c>
      <c r="E33" s="6">
        <v>85.13</v>
      </c>
      <c r="F33" s="6"/>
      <c r="G33" s="6"/>
      <c r="H33" s="7">
        <f t="shared" si="0"/>
        <v>75.94</v>
      </c>
      <c r="I33" s="6">
        <v>3</v>
      </c>
    </row>
    <row r="34" s="1" customFormat="1" ht="18" customHeight="1" spans="1:9">
      <c r="A34" s="6" t="s">
        <v>1503</v>
      </c>
      <c r="B34" s="6" t="s">
        <v>1459</v>
      </c>
      <c r="C34" s="6" t="s">
        <v>1500</v>
      </c>
      <c r="D34" s="6">
        <v>129.5</v>
      </c>
      <c r="E34" s="6">
        <v>86.3</v>
      </c>
      <c r="F34" s="6"/>
      <c r="G34" s="6"/>
      <c r="H34" s="7">
        <f t="shared" si="0"/>
        <v>75.525</v>
      </c>
      <c r="I34" s="6">
        <v>4</v>
      </c>
    </row>
    <row r="35" s="1" customFormat="1" ht="18" customHeight="1" spans="1:9">
      <c r="A35" s="6" t="s">
        <v>1504</v>
      </c>
      <c r="B35" s="6" t="s">
        <v>1459</v>
      </c>
      <c r="C35" s="6" t="s">
        <v>1505</v>
      </c>
      <c r="D35" s="6">
        <v>138.5</v>
      </c>
      <c r="E35" s="9">
        <v>84.2</v>
      </c>
      <c r="F35" s="6"/>
      <c r="G35" s="6"/>
      <c r="H35" s="7">
        <f t="shared" si="0"/>
        <v>76.725</v>
      </c>
      <c r="I35" s="6">
        <v>1</v>
      </c>
    </row>
    <row r="36" s="1" customFormat="1" ht="18" customHeight="1" spans="1:9">
      <c r="A36" s="6" t="s">
        <v>1506</v>
      </c>
      <c r="B36" s="6" t="s">
        <v>1459</v>
      </c>
      <c r="C36" s="6" t="s">
        <v>1505</v>
      </c>
      <c r="D36" s="6">
        <v>124</v>
      </c>
      <c r="E36" s="6">
        <v>85.93</v>
      </c>
      <c r="F36" s="6"/>
      <c r="G36" s="6"/>
      <c r="H36" s="7">
        <f t="shared" si="0"/>
        <v>73.965</v>
      </c>
      <c r="I36" s="6">
        <v>2</v>
      </c>
    </row>
    <row r="37" s="1" customFormat="1" ht="18" customHeight="1" spans="1:9">
      <c r="A37" s="6" t="s">
        <v>1507</v>
      </c>
      <c r="B37" s="6" t="s">
        <v>1459</v>
      </c>
      <c r="C37" s="6" t="s">
        <v>1505</v>
      </c>
      <c r="D37" s="6">
        <v>121</v>
      </c>
      <c r="E37" s="6">
        <v>84.97</v>
      </c>
      <c r="F37" s="6"/>
      <c r="G37" s="6"/>
      <c r="H37" s="7">
        <f t="shared" si="0"/>
        <v>72.735</v>
      </c>
      <c r="I37" s="6">
        <v>3</v>
      </c>
    </row>
    <row r="38" s="1" customFormat="1" ht="18" customHeight="1" spans="1:9">
      <c r="A38" s="6" t="s">
        <v>1508</v>
      </c>
      <c r="B38" s="6" t="s">
        <v>1509</v>
      </c>
      <c r="C38" s="6" t="s">
        <v>1510</v>
      </c>
      <c r="D38" s="6">
        <v>78.5</v>
      </c>
      <c r="E38" s="6">
        <v>33.73</v>
      </c>
      <c r="F38" s="7">
        <v>24.5</v>
      </c>
      <c r="G38" s="6">
        <v>25.4</v>
      </c>
      <c r="H38" s="7">
        <f t="shared" ref="H38:H61" si="1">D38*0.4+(E38+F38+G38)*0.6</f>
        <v>81.578</v>
      </c>
      <c r="I38" s="6">
        <v>1</v>
      </c>
    </row>
    <row r="39" s="1" customFormat="1" ht="18" customHeight="1" spans="1:9">
      <c r="A39" s="6" t="s">
        <v>1511</v>
      </c>
      <c r="B39" s="6" t="s">
        <v>1509</v>
      </c>
      <c r="C39" s="6" t="s">
        <v>1510</v>
      </c>
      <c r="D39" s="6">
        <v>76.5</v>
      </c>
      <c r="E39" s="6">
        <v>35.2</v>
      </c>
      <c r="F39" s="7">
        <v>24.62</v>
      </c>
      <c r="G39" s="6">
        <v>24.83</v>
      </c>
      <c r="H39" s="7">
        <f t="shared" si="1"/>
        <v>81.39</v>
      </c>
      <c r="I39" s="6">
        <v>2</v>
      </c>
    </row>
    <row r="40" s="1" customFormat="1" ht="18" customHeight="1" spans="1:9">
      <c r="A40" s="6" t="s">
        <v>1512</v>
      </c>
      <c r="B40" s="6" t="s">
        <v>1509</v>
      </c>
      <c r="C40" s="6" t="s">
        <v>1510</v>
      </c>
      <c r="D40" s="6">
        <v>69.5</v>
      </c>
      <c r="E40" s="6">
        <v>35</v>
      </c>
      <c r="F40" s="7">
        <v>26.38</v>
      </c>
      <c r="G40" s="6">
        <v>26.69</v>
      </c>
      <c r="H40" s="7">
        <f t="shared" si="1"/>
        <v>80.642</v>
      </c>
      <c r="I40" s="6">
        <v>3</v>
      </c>
    </row>
    <row r="41" s="1" customFormat="1" ht="18" customHeight="1" spans="1:9">
      <c r="A41" s="6" t="s">
        <v>1513</v>
      </c>
      <c r="B41" s="6" t="s">
        <v>1509</v>
      </c>
      <c r="C41" s="6" t="s">
        <v>1510</v>
      </c>
      <c r="D41" s="6">
        <v>74</v>
      </c>
      <c r="E41" s="6">
        <v>33.43</v>
      </c>
      <c r="F41" s="7">
        <v>25.23</v>
      </c>
      <c r="G41" s="6">
        <v>26.19</v>
      </c>
      <c r="H41" s="7">
        <f t="shared" si="1"/>
        <v>80.51</v>
      </c>
      <c r="I41" s="6">
        <v>4</v>
      </c>
    </row>
    <row r="42" s="1" customFormat="1" ht="18" customHeight="1" spans="1:9">
      <c r="A42" s="6" t="s">
        <v>1514</v>
      </c>
      <c r="B42" s="6" t="s">
        <v>1509</v>
      </c>
      <c r="C42" s="6" t="s">
        <v>1510</v>
      </c>
      <c r="D42" s="6">
        <v>73.5</v>
      </c>
      <c r="E42" s="6">
        <v>33.75</v>
      </c>
      <c r="F42" s="7">
        <v>25.08</v>
      </c>
      <c r="G42" s="6">
        <v>26.16</v>
      </c>
      <c r="H42" s="7">
        <f t="shared" si="1"/>
        <v>80.394</v>
      </c>
      <c r="I42" s="6">
        <v>5</v>
      </c>
    </row>
    <row r="43" s="1" customFormat="1" ht="18" customHeight="1" spans="1:9">
      <c r="A43" s="6" t="s">
        <v>1515</v>
      </c>
      <c r="B43" s="6" t="s">
        <v>1509</v>
      </c>
      <c r="C43" s="6" t="s">
        <v>1510</v>
      </c>
      <c r="D43" s="6">
        <v>71.5</v>
      </c>
      <c r="E43" s="6">
        <v>33.8</v>
      </c>
      <c r="F43" s="7">
        <v>26.31</v>
      </c>
      <c r="G43" s="6">
        <v>26.19</v>
      </c>
      <c r="H43" s="7">
        <f t="shared" si="1"/>
        <v>80.38</v>
      </c>
      <c r="I43" s="6">
        <v>6</v>
      </c>
    </row>
    <row r="44" s="1" customFormat="1" ht="18" customHeight="1" spans="1:9">
      <c r="A44" s="6" t="s">
        <v>1516</v>
      </c>
      <c r="B44" s="6" t="s">
        <v>1509</v>
      </c>
      <c r="C44" s="6" t="s">
        <v>1510</v>
      </c>
      <c r="D44" s="6">
        <v>71</v>
      </c>
      <c r="E44" s="6">
        <v>35.07</v>
      </c>
      <c r="F44" s="7">
        <v>25.48</v>
      </c>
      <c r="G44" s="6">
        <v>25.68</v>
      </c>
      <c r="H44" s="7">
        <f t="shared" si="1"/>
        <v>80.138</v>
      </c>
      <c r="I44" s="6">
        <v>7</v>
      </c>
    </row>
    <row r="45" s="1" customFormat="1" ht="18" customHeight="1" spans="1:9">
      <c r="A45" s="6" t="s">
        <v>1517</v>
      </c>
      <c r="B45" s="6" t="s">
        <v>1509</v>
      </c>
      <c r="C45" s="6" t="s">
        <v>1510</v>
      </c>
      <c r="D45" s="6">
        <v>70</v>
      </c>
      <c r="E45" s="6">
        <v>33.76</v>
      </c>
      <c r="F45" s="7">
        <v>26.54</v>
      </c>
      <c r="G45" s="6">
        <v>26.19</v>
      </c>
      <c r="H45" s="7">
        <f t="shared" si="1"/>
        <v>79.894</v>
      </c>
      <c r="I45" s="6">
        <v>8</v>
      </c>
    </row>
    <row r="46" s="1" customFormat="1" ht="18" customHeight="1" spans="1:9">
      <c r="A46" s="6" t="s">
        <v>1518</v>
      </c>
      <c r="B46" s="6" t="s">
        <v>1509</v>
      </c>
      <c r="C46" s="6" t="s">
        <v>1510</v>
      </c>
      <c r="D46" s="6">
        <v>72.5</v>
      </c>
      <c r="E46" s="6">
        <v>34.8</v>
      </c>
      <c r="F46" s="7">
        <v>24</v>
      </c>
      <c r="G46" s="6">
        <v>25.75</v>
      </c>
      <c r="H46" s="7">
        <f t="shared" si="1"/>
        <v>79.73</v>
      </c>
      <c r="I46" s="6">
        <v>9</v>
      </c>
    </row>
    <row r="47" s="1" customFormat="1" ht="18" customHeight="1" spans="1:9">
      <c r="A47" s="6" t="s">
        <v>1519</v>
      </c>
      <c r="B47" s="6" t="s">
        <v>1509</v>
      </c>
      <c r="C47" s="6" t="s">
        <v>1510</v>
      </c>
      <c r="D47" s="6">
        <v>68.5</v>
      </c>
      <c r="E47" s="6">
        <v>34.41</v>
      </c>
      <c r="F47" s="7">
        <v>26.2</v>
      </c>
      <c r="G47" s="6">
        <v>26.31</v>
      </c>
      <c r="H47" s="7">
        <f t="shared" si="1"/>
        <v>79.552</v>
      </c>
      <c r="I47" s="6">
        <v>10</v>
      </c>
    </row>
    <row r="48" s="1" customFormat="1" ht="18" customHeight="1" spans="1:9">
      <c r="A48" s="6" t="s">
        <v>1520</v>
      </c>
      <c r="B48" s="6" t="s">
        <v>1509</v>
      </c>
      <c r="C48" s="6" t="s">
        <v>1510</v>
      </c>
      <c r="D48" s="6">
        <v>73.5</v>
      </c>
      <c r="E48" s="6">
        <v>33.59</v>
      </c>
      <c r="F48" s="7">
        <v>24.74</v>
      </c>
      <c r="G48" s="6">
        <v>24.94</v>
      </c>
      <c r="H48" s="7">
        <f t="shared" si="1"/>
        <v>79.362</v>
      </c>
      <c r="I48" s="6">
        <v>11</v>
      </c>
    </row>
    <row r="49" s="1" customFormat="1" ht="18" customHeight="1" spans="1:9">
      <c r="A49" s="6" t="s">
        <v>1521</v>
      </c>
      <c r="B49" s="6" t="s">
        <v>1509</v>
      </c>
      <c r="C49" s="6" t="s">
        <v>1510</v>
      </c>
      <c r="D49" s="6">
        <v>70</v>
      </c>
      <c r="E49" s="6">
        <v>33.77</v>
      </c>
      <c r="F49" s="7">
        <v>25.7</v>
      </c>
      <c r="G49" s="6">
        <v>25.21</v>
      </c>
      <c r="H49" s="7">
        <f t="shared" si="1"/>
        <v>78.808</v>
      </c>
      <c r="I49" s="6">
        <v>12</v>
      </c>
    </row>
    <row r="50" s="1" customFormat="1" ht="18" customHeight="1" spans="1:9">
      <c r="A50" s="6" t="s">
        <v>1522</v>
      </c>
      <c r="B50" s="6" t="s">
        <v>1509</v>
      </c>
      <c r="C50" s="6" t="s">
        <v>1510</v>
      </c>
      <c r="D50" s="6">
        <v>65.5</v>
      </c>
      <c r="E50" s="6">
        <v>35.53</v>
      </c>
      <c r="F50" s="7">
        <v>25.7</v>
      </c>
      <c r="G50" s="6">
        <v>26.1</v>
      </c>
      <c r="H50" s="7">
        <f t="shared" si="1"/>
        <v>78.598</v>
      </c>
      <c r="I50" s="6">
        <v>13</v>
      </c>
    </row>
    <row r="51" s="1" customFormat="1" ht="18" customHeight="1" spans="1:9">
      <c r="A51" s="6" t="s">
        <v>1523</v>
      </c>
      <c r="B51" s="6" t="s">
        <v>1509</v>
      </c>
      <c r="C51" s="6" t="s">
        <v>1510</v>
      </c>
      <c r="D51" s="6">
        <v>68</v>
      </c>
      <c r="E51" s="6">
        <v>33.29</v>
      </c>
      <c r="F51" s="7">
        <v>25.82</v>
      </c>
      <c r="G51" s="6">
        <v>26.34</v>
      </c>
      <c r="H51" s="7">
        <f t="shared" si="1"/>
        <v>78.47</v>
      </c>
      <c r="I51" s="6">
        <v>14</v>
      </c>
    </row>
    <row r="52" s="1" customFormat="1" ht="18" customHeight="1" spans="1:9">
      <c r="A52" s="6" t="s">
        <v>1524</v>
      </c>
      <c r="B52" s="6" t="s">
        <v>1509</v>
      </c>
      <c r="C52" s="6" t="s">
        <v>1510</v>
      </c>
      <c r="D52" s="6">
        <v>69.5</v>
      </c>
      <c r="E52" s="6">
        <v>33.69</v>
      </c>
      <c r="F52" s="7">
        <v>24.35</v>
      </c>
      <c r="G52" s="6">
        <v>25.92</v>
      </c>
      <c r="H52" s="7">
        <f t="shared" si="1"/>
        <v>78.176</v>
      </c>
      <c r="I52" s="6">
        <v>15</v>
      </c>
    </row>
    <row r="53" s="1" customFormat="1" ht="18" customHeight="1" spans="1:9">
      <c r="A53" s="6" t="s">
        <v>1525</v>
      </c>
      <c r="B53" s="6" t="s">
        <v>1509</v>
      </c>
      <c r="C53" s="6" t="s">
        <v>1510</v>
      </c>
      <c r="D53" s="6">
        <v>68.5</v>
      </c>
      <c r="E53" s="6">
        <v>34.13</v>
      </c>
      <c r="F53" s="7">
        <v>24.7</v>
      </c>
      <c r="G53" s="6">
        <v>25.65</v>
      </c>
      <c r="H53" s="7">
        <f t="shared" si="1"/>
        <v>78.088</v>
      </c>
      <c r="I53" s="6">
        <v>16</v>
      </c>
    </row>
    <row r="54" s="1" customFormat="1" ht="18" customHeight="1" spans="1:9">
      <c r="A54" s="6" t="s">
        <v>1526</v>
      </c>
      <c r="B54" s="6" t="s">
        <v>1509</v>
      </c>
      <c r="C54" s="6" t="s">
        <v>1510</v>
      </c>
      <c r="D54" s="6">
        <v>67</v>
      </c>
      <c r="E54" s="6">
        <v>33.77</v>
      </c>
      <c r="F54" s="7">
        <v>25.69</v>
      </c>
      <c r="G54" s="6">
        <v>25.98</v>
      </c>
      <c r="H54" s="7">
        <f t="shared" si="1"/>
        <v>78.064</v>
      </c>
      <c r="I54" s="6">
        <v>17</v>
      </c>
    </row>
    <row r="55" s="1" customFormat="1" ht="18" customHeight="1" spans="1:9">
      <c r="A55" s="6" t="s">
        <v>1527</v>
      </c>
      <c r="B55" s="6" t="s">
        <v>1509</v>
      </c>
      <c r="C55" s="6" t="s">
        <v>1510</v>
      </c>
      <c r="D55" s="6">
        <v>68.5</v>
      </c>
      <c r="E55" s="6">
        <v>32.8</v>
      </c>
      <c r="F55" s="7">
        <v>24.68</v>
      </c>
      <c r="G55" s="6">
        <v>25.36</v>
      </c>
      <c r="H55" s="7">
        <f t="shared" si="1"/>
        <v>77.104</v>
      </c>
      <c r="I55" s="6">
        <v>18</v>
      </c>
    </row>
    <row r="56" s="1" customFormat="1" ht="18" customHeight="1" spans="1:9">
      <c r="A56" s="6" t="s">
        <v>1528</v>
      </c>
      <c r="B56" s="6" t="s">
        <v>1509</v>
      </c>
      <c r="C56" s="6" t="s">
        <v>1510</v>
      </c>
      <c r="D56" s="6">
        <v>62</v>
      </c>
      <c r="E56" s="6">
        <v>35.27</v>
      </c>
      <c r="F56" s="7">
        <v>26.05</v>
      </c>
      <c r="G56" s="6">
        <v>25.46</v>
      </c>
      <c r="H56" s="7">
        <f t="shared" si="1"/>
        <v>76.868</v>
      </c>
      <c r="I56" s="6">
        <v>19</v>
      </c>
    </row>
    <row r="57" s="1" customFormat="1" ht="18" customHeight="1" spans="1:9">
      <c r="A57" s="6" t="s">
        <v>1529</v>
      </c>
      <c r="B57" s="6" t="s">
        <v>1509</v>
      </c>
      <c r="C57" s="6" t="s">
        <v>1510</v>
      </c>
      <c r="D57" s="6">
        <v>64</v>
      </c>
      <c r="E57" s="6">
        <v>34.24</v>
      </c>
      <c r="F57" s="7">
        <v>25.68</v>
      </c>
      <c r="G57" s="6">
        <v>25.04</v>
      </c>
      <c r="H57" s="7">
        <f t="shared" si="1"/>
        <v>76.576</v>
      </c>
      <c r="I57" s="6">
        <v>20</v>
      </c>
    </row>
    <row r="58" s="1" customFormat="1" ht="18" customHeight="1" spans="1:9">
      <c r="A58" s="6" t="s">
        <v>1530</v>
      </c>
      <c r="B58" s="6" t="s">
        <v>1509</v>
      </c>
      <c r="C58" s="6" t="s">
        <v>1510</v>
      </c>
      <c r="D58" s="6">
        <v>62.5</v>
      </c>
      <c r="E58" s="6">
        <v>34.21</v>
      </c>
      <c r="F58" s="7">
        <v>25.5</v>
      </c>
      <c r="G58" s="6">
        <v>25.57</v>
      </c>
      <c r="H58" s="7">
        <f t="shared" si="1"/>
        <v>76.168</v>
      </c>
      <c r="I58" s="6">
        <v>21</v>
      </c>
    </row>
    <row r="59" s="1" customFormat="1" ht="18" customHeight="1" spans="1:9">
      <c r="A59" s="6" t="s">
        <v>1531</v>
      </c>
      <c r="B59" s="6" t="s">
        <v>1509</v>
      </c>
      <c r="C59" s="6" t="s">
        <v>1510</v>
      </c>
      <c r="D59" s="6">
        <v>64</v>
      </c>
      <c r="E59" s="6">
        <v>33.73</v>
      </c>
      <c r="F59" s="7">
        <v>24.52</v>
      </c>
      <c r="G59" s="6">
        <v>25.3</v>
      </c>
      <c r="H59" s="7">
        <f t="shared" si="1"/>
        <v>75.73</v>
      </c>
      <c r="I59" s="6">
        <v>22</v>
      </c>
    </row>
    <row r="60" s="1" customFormat="1" ht="18" customHeight="1" spans="1:9">
      <c r="A60" s="6" t="s">
        <v>1532</v>
      </c>
      <c r="B60" s="6" t="s">
        <v>1509</v>
      </c>
      <c r="C60" s="6" t="s">
        <v>1510</v>
      </c>
      <c r="D60" s="6">
        <v>61.5</v>
      </c>
      <c r="E60" s="6">
        <v>33.53</v>
      </c>
      <c r="F60" s="7">
        <v>24.56</v>
      </c>
      <c r="G60" s="6">
        <v>25.66</v>
      </c>
      <c r="H60" s="7">
        <f t="shared" si="1"/>
        <v>74.85</v>
      </c>
      <c r="I60" s="6">
        <v>23</v>
      </c>
    </row>
    <row r="61" s="1" customFormat="1" ht="18" customHeight="1" spans="1:9">
      <c r="A61" s="6" t="s">
        <v>1533</v>
      </c>
      <c r="B61" s="6" t="s">
        <v>1509</v>
      </c>
      <c r="C61" s="6" t="s">
        <v>1510</v>
      </c>
      <c r="D61" s="6">
        <v>61</v>
      </c>
      <c r="E61" s="6">
        <v>33.43</v>
      </c>
      <c r="F61" s="7">
        <v>25.32</v>
      </c>
      <c r="G61" s="6">
        <v>25</v>
      </c>
      <c r="H61" s="7">
        <f t="shared" si="1"/>
        <v>74.65</v>
      </c>
      <c r="I61" s="6">
        <v>24</v>
      </c>
    </row>
    <row r="62" s="1" customFormat="1" ht="18" customHeight="1" spans="1:9">
      <c r="A62" s="6" t="s">
        <v>1534</v>
      </c>
      <c r="B62" s="6" t="s">
        <v>1509</v>
      </c>
      <c r="C62" s="4" t="s">
        <v>1535</v>
      </c>
      <c r="D62" s="6">
        <v>70.5</v>
      </c>
      <c r="E62" s="6">
        <v>34</v>
      </c>
      <c r="F62" s="7">
        <v>24.87</v>
      </c>
      <c r="G62" s="6">
        <v>25.63</v>
      </c>
      <c r="H62" s="7">
        <f t="shared" ref="H62:H70" si="2">D62*0.4+(E62+F62+G62)*0.6</f>
        <v>78.9</v>
      </c>
      <c r="I62" s="6">
        <v>1</v>
      </c>
    </row>
    <row r="63" s="1" customFormat="1" ht="18" customHeight="1" spans="1:9">
      <c r="A63" s="6" t="s">
        <v>1536</v>
      </c>
      <c r="B63" s="6" t="s">
        <v>1509</v>
      </c>
      <c r="C63" s="4" t="s">
        <v>1535</v>
      </c>
      <c r="D63" s="6">
        <v>64.5</v>
      </c>
      <c r="E63" s="6">
        <v>33.4</v>
      </c>
      <c r="F63" s="7">
        <v>24.95</v>
      </c>
      <c r="G63" s="6">
        <v>25.82</v>
      </c>
      <c r="H63" s="7">
        <f t="shared" si="2"/>
        <v>76.302</v>
      </c>
      <c r="I63" s="6">
        <v>2</v>
      </c>
    </row>
    <row r="64" s="1" customFormat="1" ht="18" customHeight="1" spans="1:9">
      <c r="A64" s="6" t="s">
        <v>1537</v>
      </c>
      <c r="B64" s="6" t="s">
        <v>1509</v>
      </c>
      <c r="C64" s="4" t="s">
        <v>1535</v>
      </c>
      <c r="D64" s="6">
        <v>62</v>
      </c>
      <c r="E64" s="6">
        <v>33.59</v>
      </c>
      <c r="F64" s="7">
        <v>25.36</v>
      </c>
      <c r="G64" s="6">
        <v>26.22</v>
      </c>
      <c r="H64" s="7">
        <f t="shared" si="2"/>
        <v>75.902</v>
      </c>
      <c r="I64" s="6">
        <v>3</v>
      </c>
    </row>
    <row r="65" s="1" customFormat="1" ht="18" customHeight="1" spans="1:9">
      <c r="A65" s="6" t="s">
        <v>1538</v>
      </c>
      <c r="B65" s="6" t="s">
        <v>1509</v>
      </c>
      <c r="C65" s="4" t="s">
        <v>1535</v>
      </c>
      <c r="D65" s="6">
        <v>62</v>
      </c>
      <c r="E65" s="6">
        <v>33.81</v>
      </c>
      <c r="F65" s="7">
        <v>24.64</v>
      </c>
      <c r="G65" s="6">
        <v>26.06</v>
      </c>
      <c r="H65" s="7">
        <f t="shared" si="2"/>
        <v>75.506</v>
      </c>
      <c r="I65" s="6">
        <v>4</v>
      </c>
    </row>
    <row r="66" s="1" customFormat="1" ht="18" customHeight="1" spans="1:9">
      <c r="A66" s="6" t="s">
        <v>1539</v>
      </c>
      <c r="B66" s="6" t="s">
        <v>1509</v>
      </c>
      <c r="C66" s="4" t="s">
        <v>1535</v>
      </c>
      <c r="D66" s="6">
        <v>61</v>
      </c>
      <c r="E66" s="6">
        <v>33.19</v>
      </c>
      <c r="F66" s="7">
        <v>24.83</v>
      </c>
      <c r="G66" s="6">
        <v>24.64</v>
      </c>
      <c r="H66" s="7">
        <f t="shared" si="2"/>
        <v>73.996</v>
      </c>
      <c r="I66" s="6">
        <v>5</v>
      </c>
    </row>
    <row r="67" s="1" customFormat="1" ht="18" customHeight="1" spans="1:9">
      <c r="A67" s="6" t="s">
        <v>1540</v>
      </c>
      <c r="B67" s="6" t="s">
        <v>1509</v>
      </c>
      <c r="C67" s="4" t="s">
        <v>1535</v>
      </c>
      <c r="D67" s="6">
        <v>58</v>
      </c>
      <c r="E67" s="6">
        <v>33.07</v>
      </c>
      <c r="F67" s="7">
        <v>24.65</v>
      </c>
      <c r="G67" s="6">
        <v>24.5</v>
      </c>
      <c r="H67" s="7">
        <f t="shared" si="2"/>
        <v>72.532</v>
      </c>
      <c r="I67" s="6">
        <v>6</v>
      </c>
    </row>
    <row r="68" s="1" customFormat="1" ht="18" customHeight="1" spans="1:9">
      <c r="A68" s="6" t="s">
        <v>1541</v>
      </c>
      <c r="B68" s="6" t="s">
        <v>1509</v>
      </c>
      <c r="C68" s="4" t="s">
        <v>1535</v>
      </c>
      <c r="D68" s="6">
        <v>58.5</v>
      </c>
      <c r="E68" s="6">
        <v>33.08</v>
      </c>
      <c r="F68" s="7">
        <v>24.09</v>
      </c>
      <c r="G68" s="6">
        <v>24.4</v>
      </c>
      <c r="H68" s="7">
        <f t="shared" si="2"/>
        <v>72.342</v>
      </c>
      <c r="I68" s="6">
        <v>7</v>
      </c>
    </row>
    <row r="69" s="1" customFormat="1" ht="18" customHeight="1" spans="1:9">
      <c r="A69" s="6" t="s">
        <v>1542</v>
      </c>
      <c r="B69" s="6" t="s">
        <v>1509</v>
      </c>
      <c r="C69" s="4" t="s">
        <v>1535</v>
      </c>
      <c r="D69" s="6">
        <v>59</v>
      </c>
      <c r="E69" s="6">
        <v>32.8</v>
      </c>
      <c r="F69" s="7">
        <v>24.03</v>
      </c>
      <c r="G69" s="6">
        <v>24.05</v>
      </c>
      <c r="H69" s="7">
        <f t="shared" si="2"/>
        <v>72.128</v>
      </c>
      <c r="I69" s="6">
        <v>8</v>
      </c>
    </row>
    <row r="70" s="1" customFormat="1" ht="19" customHeight="1" spans="1:9">
      <c r="A70" s="6" t="s">
        <v>1543</v>
      </c>
      <c r="B70" s="6" t="s">
        <v>1509</v>
      </c>
      <c r="C70" s="4" t="s">
        <v>1535</v>
      </c>
      <c r="D70" s="6">
        <v>53.5</v>
      </c>
      <c r="E70" s="6">
        <v>33.44</v>
      </c>
      <c r="F70" s="7">
        <v>25.66</v>
      </c>
      <c r="G70" s="6">
        <v>25.36</v>
      </c>
      <c r="H70" s="7">
        <f t="shared" si="2"/>
        <v>72.076</v>
      </c>
      <c r="I70" s="6">
        <v>9</v>
      </c>
    </row>
    <row r="71" customFormat="1" ht="19" customHeight="1" spans="1:9">
      <c r="A71" s="6" t="s">
        <v>1544</v>
      </c>
      <c r="B71" s="6" t="s">
        <v>1545</v>
      </c>
      <c r="C71" s="6" t="s">
        <v>1505</v>
      </c>
      <c r="D71" s="6">
        <v>159</v>
      </c>
      <c r="E71" s="6">
        <v>42.87</v>
      </c>
      <c r="F71" s="10"/>
      <c r="G71" s="6">
        <v>43.4</v>
      </c>
      <c r="H71" s="11">
        <f t="shared" ref="H71:H74" si="3">D71/4+(E71+G71)/2</f>
        <v>82.885</v>
      </c>
      <c r="I71" s="12">
        <v>1</v>
      </c>
    </row>
    <row r="72" customFormat="1" ht="19" customHeight="1" spans="1:9">
      <c r="A72" s="6" t="s">
        <v>1546</v>
      </c>
      <c r="B72" s="6" t="s">
        <v>1545</v>
      </c>
      <c r="C72" s="6" t="s">
        <v>1505</v>
      </c>
      <c r="D72" s="6">
        <v>133</v>
      </c>
      <c r="E72" s="6">
        <v>43.33</v>
      </c>
      <c r="F72" s="10"/>
      <c r="G72" s="6">
        <v>42.44</v>
      </c>
      <c r="H72" s="11">
        <f t="shared" si="3"/>
        <v>76.135</v>
      </c>
      <c r="I72" s="12">
        <v>2</v>
      </c>
    </row>
    <row r="73" customFormat="1" ht="19" customHeight="1" spans="1:9">
      <c r="A73" s="6" t="s">
        <v>1547</v>
      </c>
      <c r="B73" s="6" t="s">
        <v>1545</v>
      </c>
      <c r="C73" s="6" t="s">
        <v>1505</v>
      </c>
      <c r="D73" s="6">
        <v>110.5</v>
      </c>
      <c r="E73" s="6">
        <v>42.13</v>
      </c>
      <c r="F73" s="10"/>
      <c r="G73" s="6">
        <v>43.37</v>
      </c>
      <c r="H73" s="11">
        <f t="shared" si="3"/>
        <v>70.375</v>
      </c>
      <c r="I73" s="12">
        <v>3</v>
      </c>
    </row>
    <row r="74" customFormat="1" ht="19" customHeight="1" spans="1:9">
      <c r="A74" s="6" t="s">
        <v>1548</v>
      </c>
      <c r="B74" s="6" t="s">
        <v>1545</v>
      </c>
      <c r="C74" s="6" t="s">
        <v>1505</v>
      </c>
      <c r="D74" s="6">
        <v>108</v>
      </c>
      <c r="E74" s="6">
        <v>42.12</v>
      </c>
      <c r="F74" s="10"/>
      <c r="G74" s="6">
        <v>42.42</v>
      </c>
      <c r="H74" s="11">
        <f t="shared" si="3"/>
        <v>69.27</v>
      </c>
      <c r="I74" s="12">
        <v>4</v>
      </c>
    </row>
    <row r="1048415" customFormat="1" spans="6:8">
      <c r="F1048415" s="13"/>
      <c r="H1048415" s="13"/>
    </row>
    <row r="1048416" customFormat="1" spans="6:8">
      <c r="F1048416" s="13"/>
      <c r="H1048416" s="13"/>
    </row>
    <row r="1048417" customFormat="1" spans="6:8">
      <c r="F1048417" s="13"/>
      <c r="H1048417" s="13"/>
    </row>
    <row r="1048418" customFormat="1" spans="6:8">
      <c r="F1048418" s="13"/>
      <c r="H1048418" s="13"/>
    </row>
    <row r="1048419" customFormat="1" spans="6:8">
      <c r="F1048419" s="13"/>
      <c r="H1048419" s="13"/>
    </row>
    <row r="1048420" customFormat="1" spans="6:8">
      <c r="F1048420" s="13"/>
      <c r="H1048420" s="13"/>
    </row>
    <row r="1048421" customFormat="1" spans="6:8">
      <c r="F1048421" s="13"/>
      <c r="H1048421" s="13"/>
    </row>
    <row r="1048422" customFormat="1" spans="6:8">
      <c r="F1048422" s="13"/>
      <c r="H1048422" s="13"/>
    </row>
    <row r="1048423" customFormat="1" spans="6:8">
      <c r="F1048423" s="13"/>
      <c r="H1048423" s="13"/>
    </row>
    <row r="1048424" customFormat="1" spans="6:8">
      <c r="F1048424" s="13"/>
      <c r="H1048424" s="13"/>
    </row>
    <row r="1048425" customFormat="1" spans="6:8">
      <c r="F1048425" s="13"/>
      <c r="H1048425" s="13"/>
    </row>
    <row r="1048426" customFormat="1" spans="6:8">
      <c r="F1048426" s="13"/>
      <c r="H1048426" s="13"/>
    </row>
    <row r="1048427" customFormat="1" spans="6:8">
      <c r="F1048427" s="13"/>
      <c r="H1048427" s="13"/>
    </row>
    <row r="1048428" customFormat="1" spans="6:8">
      <c r="F1048428" s="13"/>
      <c r="H1048428" s="13"/>
    </row>
    <row r="1048429" customFormat="1" spans="6:8">
      <c r="F1048429" s="13"/>
      <c r="H1048429" s="13"/>
    </row>
    <row r="1048430" customFormat="1" spans="6:8">
      <c r="F1048430" s="13"/>
      <c r="H1048430" s="13"/>
    </row>
    <row r="1048431" customFormat="1" spans="6:8">
      <c r="F1048431" s="13"/>
      <c r="H1048431" s="13"/>
    </row>
    <row r="1048432" customFormat="1" spans="6:8">
      <c r="F1048432" s="13"/>
      <c r="H1048432" s="13"/>
    </row>
    <row r="1048433" customFormat="1" spans="6:8">
      <c r="F1048433" s="13"/>
      <c r="H1048433" s="13"/>
    </row>
    <row r="1048434" customFormat="1" spans="6:8">
      <c r="F1048434" s="13"/>
      <c r="H1048434" s="13"/>
    </row>
    <row r="1048435" customFormat="1" spans="6:8">
      <c r="F1048435" s="13"/>
      <c r="H1048435" s="13"/>
    </row>
    <row r="1048436" customFormat="1" spans="6:8">
      <c r="F1048436" s="13"/>
      <c r="H1048436" s="13"/>
    </row>
    <row r="1048437" customFormat="1" spans="6:8">
      <c r="F1048437" s="13"/>
      <c r="H1048437" s="13"/>
    </row>
    <row r="1048438" customFormat="1" spans="6:8">
      <c r="F1048438" s="13"/>
      <c r="H1048438" s="13"/>
    </row>
    <row r="1048439" customFormat="1" spans="6:8">
      <c r="F1048439" s="13"/>
      <c r="H1048439" s="13"/>
    </row>
    <row r="1048440" customFormat="1" spans="6:8">
      <c r="F1048440" s="13"/>
      <c r="H1048440" s="13"/>
    </row>
    <row r="1048441" customFormat="1" spans="6:8">
      <c r="F1048441" s="13"/>
      <c r="H1048441" s="13"/>
    </row>
    <row r="1048442" customFormat="1" spans="6:8">
      <c r="F1048442" s="13"/>
      <c r="H1048442" s="13"/>
    </row>
    <row r="1048443" customFormat="1" spans="6:8">
      <c r="F1048443" s="13"/>
      <c r="H1048443" s="13"/>
    </row>
    <row r="1048444" customFormat="1" spans="6:8">
      <c r="F1048444" s="13"/>
      <c r="H1048444" s="13"/>
    </row>
    <row r="1048445" customFormat="1" spans="6:8">
      <c r="F1048445" s="13"/>
      <c r="H1048445" s="13"/>
    </row>
    <row r="1048446" customFormat="1" spans="6:8">
      <c r="F1048446" s="13"/>
      <c r="H1048446" s="13"/>
    </row>
    <row r="1048447" customFormat="1" spans="6:8">
      <c r="F1048447" s="13"/>
      <c r="H1048447" s="13"/>
    </row>
    <row r="1048448" customFormat="1" spans="6:8">
      <c r="F1048448" s="13"/>
      <c r="H1048448" s="13"/>
    </row>
    <row r="1048449" customFormat="1" spans="6:8">
      <c r="F1048449" s="13"/>
      <c r="H1048449" s="13"/>
    </row>
    <row r="1048450" customFormat="1" spans="6:8">
      <c r="F1048450" s="13"/>
      <c r="H1048450" s="13"/>
    </row>
    <row r="1048451" customFormat="1" spans="6:8">
      <c r="F1048451" s="13"/>
      <c r="H1048451" s="13"/>
    </row>
    <row r="1048452" customFormat="1" spans="6:8">
      <c r="F1048452" s="13"/>
      <c r="H1048452" s="13"/>
    </row>
    <row r="1048453" customFormat="1" spans="6:8">
      <c r="F1048453" s="13"/>
      <c r="H1048453" s="13"/>
    </row>
    <row r="1048454" customFormat="1" spans="6:8">
      <c r="F1048454" s="13"/>
      <c r="H1048454" s="13"/>
    </row>
    <row r="1048455" customFormat="1" spans="6:8">
      <c r="F1048455" s="13"/>
      <c r="H1048455" s="13"/>
    </row>
    <row r="1048456" customFormat="1" spans="6:8">
      <c r="F1048456" s="13"/>
      <c r="H1048456" s="13"/>
    </row>
    <row r="1048457" customFormat="1" spans="6:8">
      <c r="F1048457" s="13"/>
      <c r="H1048457" s="13"/>
    </row>
    <row r="1048458" customFormat="1" spans="6:8">
      <c r="F1048458" s="13"/>
      <c r="H1048458" s="13"/>
    </row>
    <row r="1048459" customFormat="1" spans="6:8">
      <c r="F1048459" s="13"/>
      <c r="H1048459" s="13"/>
    </row>
    <row r="1048460" customFormat="1" spans="6:8">
      <c r="F1048460" s="13"/>
      <c r="H1048460" s="13"/>
    </row>
    <row r="1048461" customFormat="1" spans="6:8">
      <c r="F1048461" s="13"/>
      <c r="H1048461" s="13"/>
    </row>
    <row r="1048462" customFormat="1" spans="6:8">
      <c r="F1048462" s="13"/>
      <c r="H1048462" s="13"/>
    </row>
    <row r="1048463" customFormat="1" spans="6:8">
      <c r="F1048463" s="13"/>
      <c r="H1048463" s="13"/>
    </row>
    <row r="1048464" customFormat="1" spans="6:8">
      <c r="F1048464" s="13"/>
      <c r="H1048464" s="13"/>
    </row>
    <row r="1048465" customFormat="1" spans="6:8">
      <c r="F1048465" s="13"/>
      <c r="H1048465" s="13"/>
    </row>
    <row r="1048466" customFormat="1" spans="6:8">
      <c r="F1048466" s="13"/>
      <c r="H1048466" s="13"/>
    </row>
    <row r="1048467" customFormat="1" spans="6:8">
      <c r="F1048467" s="13"/>
      <c r="H1048467" s="13"/>
    </row>
    <row r="1048468" customFormat="1" spans="6:8">
      <c r="F1048468" s="13"/>
      <c r="H1048468" s="13"/>
    </row>
    <row r="1048469" customFormat="1" spans="6:8">
      <c r="F1048469" s="13"/>
      <c r="H1048469" s="13"/>
    </row>
    <row r="1048470" customFormat="1" spans="6:8">
      <c r="F1048470" s="13"/>
      <c r="H1048470" s="13"/>
    </row>
    <row r="1048471" customFormat="1" spans="6:8">
      <c r="F1048471" s="13"/>
      <c r="H1048471" s="13"/>
    </row>
    <row r="1048472" customFormat="1" spans="6:8">
      <c r="F1048472" s="13"/>
      <c r="H1048472" s="13"/>
    </row>
    <row r="1048473" customFormat="1" spans="6:8">
      <c r="F1048473" s="13"/>
      <c r="H1048473" s="13"/>
    </row>
    <row r="1048474" customFormat="1" spans="6:8">
      <c r="F1048474" s="13"/>
      <c r="H1048474" s="13"/>
    </row>
    <row r="1048475" customFormat="1" spans="6:8">
      <c r="F1048475" s="13"/>
      <c r="H1048475" s="13"/>
    </row>
    <row r="1048476" customFormat="1" spans="6:8">
      <c r="F1048476" s="13"/>
      <c r="H1048476" s="13"/>
    </row>
    <row r="1048477" customFormat="1" spans="6:8">
      <c r="F1048477" s="13"/>
      <c r="H1048477" s="13"/>
    </row>
    <row r="1048478" customFormat="1" spans="6:8">
      <c r="F1048478" s="13"/>
      <c r="H1048478" s="13"/>
    </row>
    <row r="1048479" customFormat="1" spans="6:8">
      <c r="F1048479" s="13"/>
      <c r="H1048479" s="13"/>
    </row>
    <row r="1048480" customFormat="1" spans="6:8">
      <c r="F1048480" s="13"/>
      <c r="H1048480" s="13"/>
    </row>
    <row r="1048481" customFormat="1" spans="6:8">
      <c r="F1048481" s="13"/>
      <c r="H1048481" s="13"/>
    </row>
    <row r="1048482" customFormat="1" spans="6:8">
      <c r="F1048482" s="13"/>
      <c r="H1048482" s="13"/>
    </row>
    <row r="1048483" customFormat="1" spans="6:8">
      <c r="F1048483" s="13"/>
      <c r="H1048483" s="13"/>
    </row>
    <row r="1048484" customFormat="1" spans="6:8">
      <c r="F1048484" s="13"/>
      <c r="H1048484" s="13"/>
    </row>
    <row r="1048485" customFormat="1" spans="6:8">
      <c r="F1048485" s="13"/>
      <c r="H1048485" s="13"/>
    </row>
    <row r="1048486" customFormat="1" spans="6:8">
      <c r="F1048486" s="13"/>
      <c r="H1048486" s="13"/>
    </row>
    <row r="1048487" customFormat="1" spans="6:8">
      <c r="F1048487" s="13"/>
      <c r="H1048487" s="13"/>
    </row>
    <row r="1048488" customFormat="1" spans="6:8">
      <c r="F1048488" s="13"/>
      <c r="H1048488" s="13"/>
    </row>
    <row r="1048489" customFormat="1" spans="6:8">
      <c r="F1048489" s="13"/>
      <c r="H1048489" s="13"/>
    </row>
    <row r="1048490" customFormat="1" spans="6:8">
      <c r="F1048490" s="13"/>
      <c r="H1048490" s="13"/>
    </row>
    <row r="1048491" customFormat="1" spans="6:8">
      <c r="F1048491" s="13"/>
      <c r="H1048491" s="13"/>
    </row>
    <row r="1048492" customFormat="1" spans="6:8">
      <c r="F1048492" s="13"/>
      <c r="H1048492" s="13"/>
    </row>
    <row r="1048493" customFormat="1" spans="6:8">
      <c r="F1048493" s="13"/>
      <c r="H1048493" s="13"/>
    </row>
    <row r="1048494" customFormat="1" spans="6:8">
      <c r="F1048494" s="13"/>
      <c r="H1048494" s="13"/>
    </row>
    <row r="1048495" customFormat="1" spans="6:8">
      <c r="F1048495" s="13"/>
      <c r="H1048495" s="13"/>
    </row>
    <row r="1048496" customFormat="1" spans="6:8">
      <c r="F1048496" s="13"/>
      <c r="H1048496" s="13"/>
    </row>
    <row r="1048497" customFormat="1" spans="6:8">
      <c r="F1048497" s="13"/>
      <c r="H1048497" s="13"/>
    </row>
    <row r="1048498" customFormat="1" spans="6:8">
      <c r="F1048498" s="13"/>
      <c r="H1048498" s="13"/>
    </row>
    <row r="1048499" customFormat="1" spans="6:8">
      <c r="F1048499" s="13"/>
      <c r="H1048499" s="13"/>
    </row>
    <row r="1048500" customFormat="1" spans="6:8">
      <c r="F1048500" s="13"/>
      <c r="H1048500" s="13"/>
    </row>
    <row r="1048501" customFormat="1" spans="6:8">
      <c r="F1048501" s="13"/>
      <c r="H1048501" s="13"/>
    </row>
    <row r="1048502" customFormat="1" spans="6:8">
      <c r="F1048502" s="13"/>
      <c r="H1048502" s="13"/>
    </row>
    <row r="1048503" customFormat="1" spans="6:8">
      <c r="F1048503" s="13"/>
      <c r="H1048503" s="13"/>
    </row>
    <row r="1048504" customFormat="1" spans="6:8">
      <c r="F1048504" s="13"/>
      <c r="H1048504" s="13"/>
    </row>
    <row r="1048505" customFormat="1" spans="6:8">
      <c r="F1048505" s="13"/>
      <c r="H1048505" s="13"/>
    </row>
    <row r="1048506" customFormat="1" spans="6:8">
      <c r="F1048506" s="13"/>
      <c r="H1048506" s="13"/>
    </row>
    <row r="1048507" customFormat="1" spans="6:8">
      <c r="F1048507" s="13"/>
      <c r="H1048507" s="13"/>
    </row>
    <row r="1048508" customFormat="1" spans="6:8">
      <c r="F1048508" s="13"/>
      <c r="H1048508" s="13"/>
    </row>
    <row r="1048509" customFormat="1" spans="6:8">
      <c r="F1048509" s="13"/>
      <c r="H1048509" s="13"/>
    </row>
    <row r="1048510" customFormat="1" spans="6:8">
      <c r="F1048510" s="13"/>
      <c r="H1048510" s="13"/>
    </row>
    <row r="1048511" customFormat="1" spans="6:8">
      <c r="F1048511" s="13"/>
      <c r="H1048511" s="13"/>
    </row>
    <row r="1048512" customFormat="1" spans="6:8">
      <c r="F1048512" s="13"/>
      <c r="H1048512" s="13"/>
    </row>
    <row r="1048513" customFormat="1" spans="6:8">
      <c r="F1048513" s="13"/>
      <c r="H1048513" s="13"/>
    </row>
    <row r="1048514" customFormat="1" spans="6:8">
      <c r="F1048514" s="13"/>
      <c r="H1048514" s="13"/>
    </row>
    <row r="1048515" customFormat="1" spans="6:8">
      <c r="F1048515" s="13"/>
      <c r="H1048515" s="13"/>
    </row>
    <row r="1048516" customFormat="1" spans="6:8">
      <c r="F1048516" s="13"/>
      <c r="H1048516" s="13"/>
    </row>
    <row r="1048517" customFormat="1" spans="6:8">
      <c r="F1048517" s="13"/>
      <c r="H1048517" s="13"/>
    </row>
    <row r="1048518" customFormat="1" spans="6:8">
      <c r="F1048518" s="13"/>
      <c r="H1048518" s="13"/>
    </row>
    <row r="1048519" customFormat="1" spans="6:8">
      <c r="F1048519" s="13"/>
      <c r="H1048519" s="13"/>
    </row>
    <row r="1048520" customFormat="1" spans="6:8">
      <c r="F1048520" s="13"/>
      <c r="H1048520" s="13"/>
    </row>
    <row r="1048521" customFormat="1" spans="6:8">
      <c r="F1048521" s="13"/>
      <c r="H1048521" s="13"/>
    </row>
    <row r="1048522" customFormat="1" spans="6:8">
      <c r="F1048522" s="13"/>
      <c r="H1048522" s="13"/>
    </row>
    <row r="1048523" customFormat="1" spans="6:8">
      <c r="F1048523" s="13"/>
      <c r="H1048523" s="13"/>
    </row>
    <row r="1048524" customFormat="1" spans="6:8">
      <c r="F1048524" s="13"/>
      <c r="H1048524" s="13"/>
    </row>
    <row r="1048525" customFormat="1" spans="6:8">
      <c r="F1048525" s="13"/>
      <c r="H1048525" s="13"/>
    </row>
    <row r="1048526" customFormat="1" spans="6:8">
      <c r="F1048526" s="13"/>
      <c r="H1048526" s="13"/>
    </row>
    <row r="1048527" customFormat="1" spans="6:8">
      <c r="F1048527" s="13"/>
      <c r="H1048527" s="13"/>
    </row>
    <row r="1048528" customFormat="1" spans="6:8">
      <c r="F1048528" s="13"/>
      <c r="H1048528" s="13"/>
    </row>
    <row r="1048529" customFormat="1" spans="6:8">
      <c r="F1048529" s="13"/>
      <c r="H1048529" s="13"/>
    </row>
    <row r="1048530" customFormat="1" spans="6:8">
      <c r="F1048530" s="13"/>
      <c r="H1048530" s="13"/>
    </row>
    <row r="1048531" customFormat="1" spans="6:8">
      <c r="F1048531" s="13"/>
      <c r="H1048531" s="13"/>
    </row>
    <row r="1048532" customFormat="1" spans="6:8">
      <c r="F1048532" s="13"/>
      <c r="H1048532" s="13"/>
    </row>
    <row r="1048533" customFormat="1" spans="6:8">
      <c r="F1048533" s="13"/>
      <c r="H1048533" s="13"/>
    </row>
    <row r="1048534" customFormat="1" spans="6:8">
      <c r="F1048534" s="13"/>
      <c r="H1048534" s="13"/>
    </row>
    <row r="1048535" customFormat="1" spans="6:8">
      <c r="F1048535" s="13"/>
      <c r="H1048535" s="13"/>
    </row>
    <row r="1048536" customFormat="1" spans="6:8">
      <c r="F1048536" s="13"/>
      <c r="H1048536" s="13"/>
    </row>
    <row r="1048537" customFormat="1" spans="6:8">
      <c r="F1048537" s="13"/>
      <c r="H1048537" s="13"/>
    </row>
    <row r="1048538" customFormat="1" spans="6:8">
      <c r="F1048538" s="13"/>
      <c r="H1048538" s="13"/>
    </row>
    <row r="1048539" customFormat="1" spans="6:8">
      <c r="F1048539" s="13"/>
      <c r="H1048539" s="13"/>
    </row>
    <row r="1048540" customFormat="1" spans="6:8">
      <c r="F1048540" s="13"/>
      <c r="H1048540" s="13"/>
    </row>
    <row r="1048541" customFormat="1" spans="6:8">
      <c r="F1048541" s="13"/>
      <c r="H1048541" s="13"/>
    </row>
    <row r="1048542" customFormat="1" spans="6:8">
      <c r="F1048542" s="13"/>
      <c r="H1048542" s="13"/>
    </row>
    <row r="1048543" customFormat="1" spans="6:8">
      <c r="F1048543" s="13"/>
      <c r="H1048543" s="13"/>
    </row>
    <row r="1048544" customFormat="1" spans="6:8">
      <c r="F1048544" s="13"/>
      <c r="H1048544" s="13"/>
    </row>
    <row r="1048545" customFormat="1" spans="6:8">
      <c r="F1048545" s="13"/>
      <c r="H1048545" s="13"/>
    </row>
    <row r="1048546" customFormat="1" spans="6:8">
      <c r="F1048546" s="13"/>
      <c r="H1048546" s="13"/>
    </row>
    <row r="1048547" customFormat="1" spans="6:8">
      <c r="F1048547" s="13"/>
      <c r="H1048547" s="13"/>
    </row>
    <row r="1048548" customFormat="1" spans="6:8">
      <c r="F1048548" s="13"/>
      <c r="H1048548" s="13"/>
    </row>
    <row r="1048549" customFormat="1" spans="6:8">
      <c r="F1048549" s="13"/>
      <c r="H1048549" s="13"/>
    </row>
    <row r="1048550" customFormat="1" spans="6:8">
      <c r="F1048550" s="13"/>
      <c r="H1048550" s="13"/>
    </row>
    <row r="1048551" customFormat="1" spans="6:8">
      <c r="F1048551" s="13"/>
      <c r="H1048551" s="13"/>
    </row>
    <row r="1048552" customFormat="1" spans="6:8">
      <c r="F1048552" s="13"/>
      <c r="H1048552" s="13"/>
    </row>
    <row r="1048553" customFormat="1" spans="6:8">
      <c r="F1048553" s="13"/>
      <c r="H1048553" s="13"/>
    </row>
    <row r="1048554" customFormat="1" spans="6:8">
      <c r="F1048554" s="13"/>
      <c r="H1048554" s="13"/>
    </row>
    <row r="1048555" customFormat="1" spans="6:8">
      <c r="F1048555" s="13"/>
      <c r="H1048555" s="13"/>
    </row>
    <row r="1048556" customFormat="1" spans="6:8">
      <c r="F1048556" s="13"/>
      <c r="H1048556" s="13"/>
    </row>
    <row r="1048557" customFormat="1" spans="6:8">
      <c r="F1048557" s="13"/>
      <c r="H1048557" s="13"/>
    </row>
    <row r="1048558" customFormat="1" spans="6:8">
      <c r="F1048558" s="13"/>
      <c r="H1048558" s="13"/>
    </row>
    <row r="1048559" customFormat="1" spans="6:8">
      <c r="F1048559" s="13"/>
      <c r="H1048559" s="13"/>
    </row>
    <row r="1048560" customFormat="1" spans="6:8">
      <c r="F1048560" s="13"/>
      <c r="H1048560" s="13"/>
    </row>
    <row r="1048561" customFormat="1" spans="6:8">
      <c r="F1048561" s="13"/>
      <c r="H1048561" s="13"/>
    </row>
    <row r="1048562" customFormat="1" spans="6:8">
      <c r="F1048562" s="13"/>
      <c r="H1048562" s="13"/>
    </row>
    <row r="1048563" customFormat="1" spans="6:8">
      <c r="F1048563" s="13"/>
      <c r="H1048563" s="13"/>
    </row>
    <row r="1048564" customFormat="1" spans="6:8">
      <c r="F1048564" s="13"/>
      <c r="H1048564" s="13"/>
    </row>
    <row r="1048565" customFormat="1" spans="6:8">
      <c r="F1048565" s="13"/>
      <c r="H1048565" s="13"/>
    </row>
    <row r="1048566" customFormat="1" spans="6:8">
      <c r="F1048566" s="13"/>
      <c r="H1048566" s="13"/>
    </row>
    <row r="1048567" customFormat="1" spans="6:8">
      <c r="F1048567" s="13"/>
      <c r="H1048567" s="13"/>
    </row>
    <row r="1048568" customFormat="1" spans="6:8">
      <c r="F1048568" s="13"/>
      <c r="H1048568" s="13"/>
    </row>
    <row r="1048569" customFormat="1" spans="6:8">
      <c r="F1048569" s="13"/>
      <c r="H1048569" s="13"/>
    </row>
    <row r="1048570" customFormat="1" spans="6:8">
      <c r="F1048570" s="13"/>
      <c r="H1048570" s="13"/>
    </row>
    <row r="1048571" customFormat="1" spans="6:8">
      <c r="F1048571" s="13"/>
      <c r="H1048571" s="13"/>
    </row>
    <row r="1048572" customFormat="1" spans="6:8">
      <c r="F1048572" s="13"/>
      <c r="H1048572" s="13"/>
    </row>
  </sheetData>
  <sortState ref="A9:Q10">
    <sortCondition ref="H9:H10" descending="1"/>
  </sortState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特岗成绩单</vt:lpstr>
      <vt:lpstr>统一招聘成绩单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朱耿谦</cp:lastModifiedBy>
  <dcterms:created xsi:type="dcterms:W3CDTF">2020-08-19T14:22:00Z</dcterms:created>
  <dcterms:modified xsi:type="dcterms:W3CDTF">2020-08-25T14:44:32Z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